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erdrola-my.sharepoint.com/personal/lherculano_neoenergia_com/Documents/Arquivamento PTI/154_CPP2025/PROPOSTA ANEXO 14/"/>
    </mc:Choice>
  </mc:AlternateContent>
  <xr:revisionPtr revIDLastSave="48" documentId="11_7E199648F3E27E4619BD197B02396236EFB54316" xr6:coauthVersionLast="47" xr6:coauthVersionMax="47" xr10:uidLastSave="{48E7BB1F-E5EC-49BD-A2AA-7BD6C960EAB1}"/>
  <bookViews>
    <workbookView xWindow="-120" yWindow="-120" windowWidth="20730" windowHeight="11040" tabRatio="832" xr2:uid="{00000000-000D-0000-FFFF-FFFF00000000}"/>
  </bookViews>
  <sheets>
    <sheet name="Memorial de Cálculo - Materiais" sheetId="3" r:id="rId1"/>
    <sheet name="Memorial de Cálculo - Serviç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J17" i="2"/>
  <c r="K17" i="2"/>
  <c r="D17" i="2"/>
  <c r="J11" i="3"/>
  <c r="J13" i="3" s="1"/>
  <c r="J14" i="3" s="1"/>
  <c r="J18" i="3" s="1"/>
  <c r="K11" i="3"/>
  <c r="K13" i="3" s="1"/>
  <c r="K14" i="3" s="1"/>
  <c r="K18" i="3" s="1"/>
  <c r="G17" i="2"/>
  <c r="E17" i="2"/>
  <c r="F17" i="2"/>
  <c r="H17" i="2"/>
  <c r="L17" i="2"/>
  <c r="J28" i="3"/>
  <c r="K28" i="3"/>
  <c r="G17" i="3"/>
  <c r="H17" i="3"/>
  <c r="I17" i="3"/>
  <c r="J17" i="3"/>
  <c r="K17" i="3"/>
  <c r="K29" i="3" l="1"/>
  <c r="K25" i="3"/>
  <c r="J29" i="3"/>
  <c r="J25" i="3"/>
  <c r="K31" i="3" l="1"/>
  <c r="K33" i="3"/>
  <c r="J31" i="3"/>
  <c r="J33" i="3"/>
  <c r="F11" i="3"/>
  <c r="F13" i="3" s="1"/>
  <c r="F14" i="3" s="1"/>
  <c r="F18" i="3" s="1"/>
  <c r="J34" i="3" l="1"/>
  <c r="J35" i="3" s="1"/>
  <c r="K34" i="3"/>
  <c r="K35" i="3" s="1"/>
  <c r="G11" i="3"/>
  <c r="G13" i="3" s="1"/>
  <c r="I28" i="3" l="1"/>
  <c r="H28" i="3"/>
  <c r="G28" i="3"/>
  <c r="F28" i="3"/>
  <c r="F17" i="3"/>
  <c r="I11" i="3"/>
  <c r="H11" i="3"/>
  <c r="G14" i="3"/>
  <c r="F25" i="3"/>
  <c r="G18" i="3" l="1"/>
  <c r="G25" i="3" s="1"/>
  <c r="H13" i="3"/>
  <c r="H14" i="3" s="1"/>
  <c r="I13" i="3"/>
  <c r="I14" i="3" s="1"/>
  <c r="I18" i="3" l="1"/>
  <c r="H18" i="3"/>
  <c r="G29" i="3"/>
  <c r="G33" i="3" s="1"/>
  <c r="F29" i="3"/>
  <c r="H25" i="3" l="1"/>
  <c r="H29" i="3"/>
  <c r="I25" i="3"/>
  <c r="I29" i="3"/>
  <c r="F33" i="3"/>
  <c r="H33" i="3"/>
  <c r="I33" i="3"/>
  <c r="F31" i="3"/>
  <c r="G31" i="3"/>
  <c r="G34" i="3" s="1"/>
  <c r="G35" i="3" s="1"/>
  <c r="H31" i="3"/>
  <c r="H34" i="3" l="1"/>
  <c r="H35" i="3" s="1"/>
  <c r="F34" i="3"/>
  <c r="F35" i="3" s="1"/>
  <c r="I31" i="3"/>
  <c r="I34" i="3" s="1"/>
  <c r="I35" i="3" s="1"/>
  <c r="D18" i="2" l="1"/>
  <c r="D1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Amanda Dias Souza Santos</author>
  </authors>
  <commentList>
    <comment ref="F8" authorId="0" shapeId="0" xr:uid="{00000000-0006-0000-0000-000001000000}">
      <text>
        <r>
          <rPr>
            <sz val="9"/>
            <color indexed="81"/>
            <rFont val="Segoe UI"/>
            <family val="2"/>
          </rPr>
          <t>Nomear cada material cotado</t>
        </r>
      </text>
    </comment>
    <comment ref="D37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Amanda Dias Souza Santos:</t>
        </r>
        <r>
          <rPr>
            <sz val="9"/>
            <color indexed="81"/>
            <rFont val="Segoe UI"/>
            <family val="2"/>
          </rPr>
          <t xml:space="preserve">
Preencher apenas as células destacadas de amarelo</t>
        </r>
      </text>
    </comment>
  </commentList>
</comments>
</file>

<file path=xl/sharedStrings.xml><?xml version="1.0" encoding="utf-8"?>
<sst xmlns="http://schemas.openxmlformats.org/spreadsheetml/2006/main" count="78" uniqueCount="53">
  <si>
    <t>Material 1</t>
  </si>
  <si>
    <t>Material 2</t>
  </si>
  <si>
    <t>Projeto Executivo</t>
  </si>
  <si>
    <t>Instalação</t>
  </si>
  <si>
    <t>Descarte</t>
  </si>
  <si>
    <t>Preço Líquido do Equipamento</t>
  </si>
  <si>
    <t>Células a preencher</t>
  </si>
  <si>
    <t>Valor Líquido do Serviço</t>
  </si>
  <si>
    <t>Valor Final do Serviço</t>
  </si>
  <si>
    <t>Informar alíquotas (%)</t>
  </si>
  <si>
    <t>Tabela 1</t>
  </si>
  <si>
    <t>Tabela 2</t>
  </si>
  <si>
    <t>Tabela 3</t>
  </si>
  <si>
    <t>Memorial de cálculo - Composição do Custo Final de cada Material</t>
  </si>
  <si>
    <t>Fornecedor:</t>
  </si>
  <si>
    <t>CNPJ:</t>
  </si>
  <si>
    <t>Memorial de cálculo - Composição do Custo Final de cada Serviço</t>
  </si>
  <si>
    <t>Taxa de ADM*</t>
  </si>
  <si>
    <t>Preço Final da NF</t>
  </si>
  <si>
    <t>Tributo 1</t>
  </si>
  <si>
    <t>Tributo 2</t>
  </si>
  <si>
    <t>Tributo 3</t>
  </si>
  <si>
    <t>Tributo 4</t>
  </si>
  <si>
    <t>Tributo 5</t>
  </si>
  <si>
    <t>Tributo 6</t>
  </si>
  <si>
    <t>* Valor máximo de 15% para a Taxa de ADM</t>
  </si>
  <si>
    <t>AQUISIÇÃO DO MATERIAL PELA EMPRESA PROPONENTE</t>
  </si>
  <si>
    <t>Diferença entre ICMS - Operação de Aquisição</t>
  </si>
  <si>
    <t>Valor Final do Equipamento - Operação de Aquisição</t>
  </si>
  <si>
    <t>NEOENERGIA (PROCESSO DE DOAÇÃO DE MATERIAL)</t>
  </si>
  <si>
    <t>Alíquota de ICMS da NF de Doação **</t>
  </si>
  <si>
    <t>Débito do ICMS na NF de Doação</t>
  </si>
  <si>
    <t>Custo Final do ICMS na Operação de Doação</t>
  </si>
  <si>
    <t>Valor do Material Debitado no Projeto (Valor final - RCB)</t>
  </si>
  <si>
    <t>Taxa de ADM (a ser faturada como serviço)</t>
  </si>
  <si>
    <t>OBS 02: Caso o material possua isenção de ICMS, favor informar a base legal.</t>
  </si>
  <si>
    <t>OBS 03: A empresa proponente deve se atentar a tributação de materiais que possuam protocolo de cobrança de ICMS por Substituição Tributária.</t>
  </si>
  <si>
    <t>* Alíquota de ICMS do Estado da ESCO</t>
  </si>
  <si>
    <t xml:space="preserve">** Alíquota de ICMS do Estado da Distribuidora </t>
  </si>
  <si>
    <t>Crédito de ICMS</t>
  </si>
  <si>
    <t xml:space="preserve">Alíquota de ICMS da NF 		 *
Doação do Material
Preço Unitário da NF de Compra
R$  18,59
Alíquota de ICMS da NF de Compra
	</t>
  </si>
  <si>
    <t>VENDA DO MATERIAL PELA EMPRESA PROPONENTE PARA A NEOENERGIA</t>
  </si>
  <si>
    <t>Fornecedor 1</t>
  </si>
  <si>
    <t>Fornecedor 2</t>
  </si>
  <si>
    <t>Fornecedor 3</t>
  </si>
  <si>
    <t>Total dos impostos</t>
  </si>
  <si>
    <t>Valor do Serviço</t>
  </si>
  <si>
    <t>Preço Final da NF (Empresa Proponente contra Neoenergia)</t>
  </si>
  <si>
    <r>
      <t>Preço de venda -</t>
    </r>
    <r>
      <rPr>
        <sz val="11"/>
        <color theme="1"/>
        <rFont val="Calibri"/>
        <family val="2"/>
        <scheme val="minor"/>
      </rPr>
      <t xml:space="preserve"> Fabricante/Distribuidor para Empresa Proponente (com frete, IPI e ICMS)</t>
    </r>
  </si>
  <si>
    <r>
      <t xml:space="preserve">Alíquota do ICMS no estado do </t>
    </r>
    <r>
      <rPr>
        <sz val="11"/>
        <color theme="1"/>
        <rFont val="Calibri"/>
        <family val="2"/>
        <scheme val="minor"/>
      </rPr>
      <t>Fabricante/Distribuidor</t>
    </r>
  </si>
  <si>
    <r>
      <t xml:space="preserve">ICMS </t>
    </r>
    <r>
      <rPr>
        <sz val="11"/>
        <color theme="1"/>
        <rFont val="Calibri"/>
        <family val="2"/>
        <scheme val="minor"/>
      </rPr>
      <t>no estado do Fabricante/Distribuidor</t>
    </r>
  </si>
  <si>
    <r>
      <t xml:space="preserve">Alíquota do ICMS no estado da </t>
    </r>
    <r>
      <rPr>
        <sz val="11"/>
        <color theme="1"/>
        <rFont val="Calibri"/>
        <family val="2"/>
        <scheme val="minor"/>
      </rPr>
      <t>Empresa Proponente</t>
    </r>
  </si>
  <si>
    <r>
      <t>OBS 01: Destacamos que a planilha é apenas</t>
    </r>
    <r>
      <rPr>
        <b/>
        <i/>
        <u/>
        <sz val="11"/>
        <color rgb="FFC00000"/>
        <rFont val="Calibri"/>
        <family val="2"/>
        <scheme val="minor"/>
      </rPr>
      <t xml:space="preserve"> orientativa</t>
    </r>
    <r>
      <rPr>
        <b/>
        <i/>
        <sz val="11"/>
        <color rgb="FFC00000"/>
        <rFont val="Calibri"/>
        <family val="2"/>
        <scheme val="minor"/>
      </rPr>
      <t xml:space="preserve">, portanto, caso alguma célula tenha sua fórmula alterada por motivação de regulamentação específica, favor marcá-la de vermelho e especificar a regulamentação.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</si>
</sst>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u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164" fontId="0" fillId="2" borderId="0" xfId="0" applyNumberForma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0" fontId="0" fillId="4" borderId="1" xfId="1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vertical="center"/>
    </xf>
    <xf numFmtId="9" fontId="0" fillId="4" borderId="1" xfId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9" fontId="0" fillId="2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textRotation="90" wrapText="1"/>
    </xf>
    <xf numFmtId="0" fontId="2" fillId="2" borderId="0" xfId="0" applyFont="1" applyFill="1" applyBorder="1" applyAlignment="1">
      <alignment horizontal="left" vertical="center"/>
    </xf>
    <xf numFmtId="9" fontId="0" fillId="2" borderId="0" xfId="1" applyFont="1" applyFill="1" applyBorder="1" applyAlignment="1">
      <alignment horizontal="center" vertical="center"/>
    </xf>
    <xf numFmtId="44" fontId="0" fillId="2" borderId="0" xfId="2" applyFont="1" applyFill="1" applyAlignment="1">
      <alignment vertical="center"/>
    </xf>
    <xf numFmtId="165" fontId="0" fillId="2" borderId="0" xfId="1" applyNumberFormat="1" applyFont="1" applyFill="1" applyAlignment="1">
      <alignment vertical="center"/>
    </xf>
    <xf numFmtId="165" fontId="0" fillId="2" borderId="4" xfId="1" applyNumberFormat="1" applyFont="1" applyFill="1" applyBorder="1" applyAlignment="1">
      <alignment vertical="center"/>
    </xf>
    <xf numFmtId="165" fontId="7" fillId="3" borderId="1" xfId="1" applyNumberFormat="1" applyFont="1" applyFill="1" applyBorder="1" applyAlignment="1">
      <alignment horizontal="center" vertical="center" wrapText="1"/>
    </xf>
    <xf numFmtId="165" fontId="0" fillId="4" borderId="1" xfId="1" applyNumberFormat="1" applyFont="1" applyFill="1" applyBorder="1" applyAlignment="1">
      <alignment horizontal="center" vertical="center"/>
    </xf>
    <xf numFmtId="44" fontId="0" fillId="2" borderId="1" xfId="2" applyFont="1" applyFill="1" applyBorder="1" applyAlignment="1">
      <alignment vertical="center"/>
    </xf>
    <xf numFmtId="44" fontId="0" fillId="2" borderId="0" xfId="2" applyFont="1" applyFill="1" applyBorder="1" applyAlignment="1">
      <alignment vertical="center"/>
    </xf>
    <xf numFmtId="165" fontId="0" fillId="2" borderId="0" xfId="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4" fillId="2" borderId="8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textRotation="90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4" fontId="0" fillId="2" borderId="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7"/>
  <sheetViews>
    <sheetView tabSelected="1" topLeftCell="A23" zoomScale="86" zoomScaleNormal="86" workbookViewId="0">
      <selection activeCell="H43" sqref="H43"/>
    </sheetView>
  </sheetViews>
  <sheetFormatPr defaultRowHeight="15" x14ac:dyDescent="0.25"/>
  <cols>
    <col min="1" max="1" width="5.85546875" style="1" customWidth="1"/>
    <col min="2" max="2" width="7" style="1" customWidth="1"/>
    <col min="3" max="3" width="12.85546875" style="1" customWidth="1"/>
    <col min="4" max="4" width="41.28515625" style="1" customWidth="1"/>
    <col min="5" max="5" width="24.85546875" style="1" customWidth="1"/>
    <col min="6" max="11" width="15.85546875" style="1" customWidth="1"/>
    <col min="12" max="16384" width="9.140625" style="1"/>
  </cols>
  <sheetData>
    <row r="2" spans="2:11" x14ac:dyDescent="0.25">
      <c r="B2" s="2" t="s">
        <v>13</v>
      </c>
    </row>
    <row r="3" spans="2:11" x14ac:dyDescent="0.25">
      <c r="B3" s="2"/>
    </row>
    <row r="4" spans="2:11" x14ac:dyDescent="0.25">
      <c r="B4" s="62" t="s">
        <v>14</v>
      </c>
      <c r="C4" s="62"/>
      <c r="D4" s="23"/>
      <c r="E4" s="23"/>
    </row>
    <row r="5" spans="2:11" ht="19.5" customHeight="1" x14ac:dyDescent="0.25">
      <c r="B5" s="62" t="s">
        <v>15</v>
      </c>
      <c r="C5" s="62"/>
      <c r="D5" s="24"/>
      <c r="E5" s="24"/>
    </row>
    <row r="6" spans="2:11" ht="19.5" customHeight="1" x14ac:dyDescent="0.25">
      <c r="B6" s="29"/>
      <c r="C6" s="29"/>
      <c r="D6" s="7"/>
      <c r="E6" s="7"/>
    </row>
    <row r="7" spans="2:11" x14ac:dyDescent="0.25">
      <c r="B7" s="30"/>
      <c r="C7" s="31"/>
      <c r="D7" s="31"/>
      <c r="E7" s="31"/>
      <c r="F7" s="46" t="s">
        <v>0</v>
      </c>
      <c r="G7" s="46"/>
      <c r="H7" s="46"/>
      <c r="I7" s="46" t="s">
        <v>1</v>
      </c>
      <c r="J7" s="46"/>
      <c r="K7" s="46"/>
    </row>
    <row r="8" spans="2:11" x14ac:dyDescent="0.25">
      <c r="F8" s="9" t="s">
        <v>42</v>
      </c>
      <c r="G8" s="9" t="s">
        <v>43</v>
      </c>
      <c r="H8" s="9" t="s">
        <v>44</v>
      </c>
      <c r="I8" s="9" t="s">
        <v>42</v>
      </c>
      <c r="J8" s="9" t="s">
        <v>43</v>
      </c>
      <c r="K8" s="9" t="s">
        <v>44</v>
      </c>
    </row>
    <row r="9" spans="2:11" ht="31.5" customHeight="1" x14ac:dyDescent="0.25">
      <c r="B9" s="55" t="s">
        <v>10</v>
      </c>
      <c r="C9" s="63" t="s">
        <v>26</v>
      </c>
      <c r="D9" s="52" t="s">
        <v>48</v>
      </c>
      <c r="E9" s="64"/>
      <c r="F9" s="12"/>
      <c r="G9" s="12"/>
      <c r="H9" s="12"/>
      <c r="I9" s="12"/>
      <c r="J9" s="12"/>
      <c r="K9" s="12"/>
    </row>
    <row r="10" spans="2:11" x14ac:dyDescent="0.25">
      <c r="B10" s="55"/>
      <c r="C10" s="63"/>
      <c r="D10" s="50" t="s">
        <v>49</v>
      </c>
      <c r="E10" s="65"/>
      <c r="F10" s="13"/>
      <c r="G10" s="13"/>
      <c r="H10" s="13"/>
      <c r="I10" s="13"/>
      <c r="J10" s="13"/>
      <c r="K10" s="13"/>
    </row>
    <row r="11" spans="2:11" x14ac:dyDescent="0.25">
      <c r="B11" s="55"/>
      <c r="C11" s="63"/>
      <c r="D11" s="50" t="s">
        <v>50</v>
      </c>
      <c r="E11" s="65"/>
      <c r="F11" s="12">
        <f>F9*F10</f>
        <v>0</v>
      </c>
      <c r="G11" s="12">
        <f t="shared" ref="G11:I11" si="0">G9*G10</f>
        <v>0</v>
      </c>
      <c r="H11" s="12">
        <f t="shared" si="0"/>
        <v>0</v>
      </c>
      <c r="I11" s="12">
        <f t="shared" si="0"/>
        <v>0</v>
      </c>
      <c r="J11" s="12">
        <f t="shared" ref="J11:K11" si="1">J9*J10</f>
        <v>0</v>
      </c>
      <c r="K11" s="12">
        <f t="shared" si="1"/>
        <v>0</v>
      </c>
    </row>
    <row r="12" spans="2:11" x14ac:dyDescent="0.25">
      <c r="B12" s="55"/>
      <c r="C12" s="63"/>
      <c r="D12" s="50" t="s">
        <v>51</v>
      </c>
      <c r="E12" s="65"/>
      <c r="F12" s="13"/>
      <c r="G12" s="13"/>
      <c r="H12" s="13"/>
      <c r="I12" s="13"/>
      <c r="J12" s="13"/>
      <c r="K12" s="13"/>
    </row>
    <row r="13" spans="2:11" x14ac:dyDescent="0.25">
      <c r="B13" s="55"/>
      <c r="C13" s="63"/>
      <c r="D13" s="50" t="s">
        <v>27</v>
      </c>
      <c r="E13" s="65"/>
      <c r="F13" s="12">
        <f>(((F9-F11)/(1-F12))*F12)-F11</f>
        <v>0</v>
      </c>
      <c r="G13" s="12">
        <f t="shared" ref="G13:I13" si="2">(((G9-G11)/(1-G12))*G12)-G11</f>
        <v>0</v>
      </c>
      <c r="H13" s="12">
        <f t="shared" si="2"/>
        <v>0</v>
      </c>
      <c r="I13" s="12">
        <f t="shared" si="2"/>
        <v>0</v>
      </c>
      <c r="J13" s="12">
        <f t="shared" ref="J13:K13" si="3">(((J9-J11)/(1-J12))*J12)-J11</f>
        <v>0</v>
      </c>
      <c r="K13" s="12">
        <f t="shared" si="3"/>
        <v>0</v>
      </c>
    </row>
    <row r="14" spans="2:11" x14ac:dyDescent="0.25">
      <c r="B14" s="55"/>
      <c r="C14" s="63"/>
      <c r="D14" s="66" t="s">
        <v>28</v>
      </c>
      <c r="E14" s="67"/>
      <c r="F14" s="15">
        <f t="shared" ref="F14:I14" si="4">F9+F13</f>
        <v>0</v>
      </c>
      <c r="G14" s="15">
        <f t="shared" si="4"/>
        <v>0</v>
      </c>
      <c r="H14" s="15">
        <f t="shared" si="4"/>
        <v>0</v>
      </c>
      <c r="I14" s="15">
        <f t="shared" si="4"/>
        <v>0</v>
      </c>
      <c r="J14" s="15">
        <f t="shared" ref="J14:K14" si="5">J9+J13</f>
        <v>0</v>
      </c>
      <c r="K14" s="15">
        <f t="shared" si="5"/>
        <v>0</v>
      </c>
    </row>
    <row r="15" spans="2:11" x14ac:dyDescent="0.25">
      <c r="B15" s="6"/>
      <c r="C15" s="32"/>
      <c r="D15" s="33"/>
      <c r="E15" s="33"/>
      <c r="F15" s="20"/>
      <c r="G15" s="20"/>
      <c r="H15" s="20"/>
      <c r="I15" s="20"/>
      <c r="J15" s="20"/>
      <c r="K15" s="20"/>
    </row>
    <row r="16" spans="2:11" x14ac:dyDescent="0.25">
      <c r="C16" s="6"/>
      <c r="D16" s="7"/>
      <c r="E16" s="7"/>
      <c r="F16" s="46" t="s">
        <v>0</v>
      </c>
      <c r="G16" s="46"/>
      <c r="H16" s="46"/>
      <c r="I16" s="46" t="s">
        <v>1</v>
      </c>
      <c r="J16" s="46"/>
      <c r="K16" s="46"/>
    </row>
    <row r="17" spans="2:11" x14ac:dyDescent="0.25">
      <c r="C17" s="6"/>
      <c r="D17" s="7"/>
      <c r="E17" s="19" t="s">
        <v>9</v>
      </c>
      <c r="F17" s="9" t="str">
        <f>F8</f>
        <v>Fornecedor 1</v>
      </c>
      <c r="G17" s="9" t="str">
        <f t="shared" ref="G17:K17" si="6">G8</f>
        <v>Fornecedor 2</v>
      </c>
      <c r="H17" s="9" t="str">
        <f t="shared" si="6"/>
        <v>Fornecedor 3</v>
      </c>
      <c r="I17" s="9" t="str">
        <f t="shared" si="6"/>
        <v>Fornecedor 1</v>
      </c>
      <c r="J17" s="9" t="str">
        <f t="shared" si="6"/>
        <v>Fornecedor 2</v>
      </c>
      <c r="K17" s="9" t="str">
        <f t="shared" si="6"/>
        <v>Fornecedor 3</v>
      </c>
    </row>
    <row r="18" spans="2:11" ht="15.75" customHeight="1" x14ac:dyDescent="0.25">
      <c r="B18" s="55" t="s">
        <v>11</v>
      </c>
      <c r="C18" s="56" t="s">
        <v>41</v>
      </c>
      <c r="D18" s="48" t="s">
        <v>5</v>
      </c>
      <c r="E18" s="48"/>
      <c r="F18" s="5">
        <f>F14</f>
        <v>0</v>
      </c>
      <c r="G18" s="5">
        <f t="shared" ref="G18:K18" si="7">G14</f>
        <v>0</v>
      </c>
      <c r="H18" s="5">
        <f t="shared" si="7"/>
        <v>0</v>
      </c>
      <c r="I18" s="5">
        <f t="shared" si="7"/>
        <v>0</v>
      </c>
      <c r="J18" s="5">
        <f t="shared" si="7"/>
        <v>0</v>
      </c>
      <c r="K18" s="5">
        <f t="shared" si="7"/>
        <v>0</v>
      </c>
    </row>
    <row r="19" spans="2:11" x14ac:dyDescent="0.25">
      <c r="B19" s="55"/>
      <c r="C19" s="56"/>
      <c r="D19" s="43" t="s">
        <v>19</v>
      </c>
      <c r="E19" s="11"/>
      <c r="F19" s="12"/>
      <c r="G19" s="12"/>
      <c r="H19" s="12"/>
      <c r="I19" s="12"/>
      <c r="J19" s="12"/>
      <c r="K19" s="12"/>
    </row>
    <row r="20" spans="2:11" x14ac:dyDescent="0.25">
      <c r="B20" s="55"/>
      <c r="C20" s="56"/>
      <c r="D20" s="43" t="s">
        <v>20</v>
      </c>
      <c r="E20" s="11"/>
      <c r="F20" s="12"/>
      <c r="G20" s="12"/>
      <c r="H20" s="12"/>
      <c r="I20" s="12"/>
      <c r="J20" s="12"/>
      <c r="K20" s="12"/>
    </row>
    <row r="21" spans="2:11" x14ac:dyDescent="0.25">
      <c r="B21" s="55"/>
      <c r="C21" s="56"/>
      <c r="D21" s="43" t="s">
        <v>21</v>
      </c>
      <c r="E21" s="10"/>
      <c r="F21" s="12"/>
      <c r="G21" s="12"/>
      <c r="H21" s="12"/>
      <c r="I21" s="12"/>
      <c r="J21" s="12"/>
      <c r="K21" s="12"/>
    </row>
    <row r="22" spans="2:11" x14ac:dyDescent="0.25">
      <c r="B22" s="55"/>
      <c r="C22" s="56"/>
      <c r="D22" s="43" t="s">
        <v>22</v>
      </c>
      <c r="E22" s="10"/>
      <c r="F22" s="12"/>
      <c r="G22" s="12"/>
      <c r="H22" s="12"/>
      <c r="I22" s="12"/>
      <c r="J22" s="12"/>
      <c r="K22" s="12"/>
    </row>
    <row r="23" spans="2:11" x14ac:dyDescent="0.25">
      <c r="B23" s="55"/>
      <c r="C23" s="56"/>
      <c r="D23" s="43" t="s">
        <v>23</v>
      </c>
      <c r="E23" s="10"/>
      <c r="F23" s="12"/>
      <c r="G23" s="12"/>
      <c r="H23" s="12"/>
      <c r="I23" s="12"/>
      <c r="J23" s="12"/>
      <c r="K23" s="12"/>
    </row>
    <row r="24" spans="2:11" x14ac:dyDescent="0.25">
      <c r="B24" s="55"/>
      <c r="C24" s="56"/>
      <c r="D24" s="49" t="s">
        <v>47</v>
      </c>
      <c r="E24" s="49"/>
      <c r="F24" s="12"/>
      <c r="G24" s="12"/>
      <c r="H24" s="12"/>
      <c r="I24" s="12"/>
      <c r="J24" s="12"/>
      <c r="K24" s="12"/>
    </row>
    <row r="25" spans="2:11" x14ac:dyDescent="0.25">
      <c r="C25" s="6"/>
      <c r="D25" s="4" t="s">
        <v>34</v>
      </c>
      <c r="E25" s="10"/>
      <c r="F25" s="5">
        <f>(F24/(1-$E$25))-F24</f>
        <v>0</v>
      </c>
      <c r="G25" s="5">
        <f t="shared" ref="G25:K25" si="8">(G24/(1-$E$25))-G24</f>
        <v>0</v>
      </c>
      <c r="H25" s="5">
        <f t="shared" si="8"/>
        <v>0</v>
      </c>
      <c r="I25" s="5">
        <f t="shared" si="8"/>
        <v>0</v>
      </c>
      <c r="J25" s="5">
        <f t="shared" si="8"/>
        <v>0</v>
      </c>
      <c r="K25" s="5">
        <f t="shared" si="8"/>
        <v>0</v>
      </c>
    </row>
    <row r="26" spans="2:11" x14ac:dyDescent="0.25">
      <c r="C26" s="6"/>
      <c r="D26" s="7"/>
      <c r="E26" s="34"/>
      <c r="F26" s="8"/>
      <c r="G26" s="8"/>
      <c r="H26" s="8"/>
      <c r="I26" s="8"/>
      <c r="J26" s="8"/>
      <c r="K26" s="8"/>
    </row>
    <row r="27" spans="2:11" x14ac:dyDescent="0.25">
      <c r="C27" s="6"/>
      <c r="D27" s="7"/>
      <c r="F27" s="46" t="s">
        <v>0</v>
      </c>
      <c r="G27" s="46"/>
      <c r="H27" s="46"/>
      <c r="I27" s="46" t="s">
        <v>1</v>
      </c>
      <c r="J27" s="46"/>
      <c r="K27" s="46"/>
    </row>
    <row r="28" spans="2:11" x14ac:dyDescent="0.25">
      <c r="F28" s="9" t="str">
        <f t="shared" ref="F28:K28" si="9">F8</f>
        <v>Fornecedor 1</v>
      </c>
      <c r="G28" s="9" t="str">
        <f t="shared" si="9"/>
        <v>Fornecedor 2</v>
      </c>
      <c r="H28" s="9" t="str">
        <f t="shared" si="9"/>
        <v>Fornecedor 3</v>
      </c>
      <c r="I28" s="9" t="str">
        <f t="shared" si="9"/>
        <v>Fornecedor 1</v>
      </c>
      <c r="J28" s="9" t="str">
        <f t="shared" si="9"/>
        <v>Fornecedor 2</v>
      </c>
      <c r="K28" s="9" t="str">
        <f t="shared" si="9"/>
        <v>Fornecedor 3</v>
      </c>
    </row>
    <row r="29" spans="2:11" ht="15" customHeight="1" x14ac:dyDescent="0.25">
      <c r="B29" s="55" t="s">
        <v>12</v>
      </c>
      <c r="C29" s="57" t="s">
        <v>29</v>
      </c>
      <c r="D29" s="50" t="s">
        <v>18</v>
      </c>
      <c r="E29" s="51"/>
      <c r="F29" s="5">
        <f>F24</f>
        <v>0</v>
      </c>
      <c r="G29" s="5">
        <f t="shared" ref="G29:K29" si="10">G24</f>
        <v>0</v>
      </c>
      <c r="H29" s="5">
        <f t="shared" si="10"/>
        <v>0</v>
      </c>
      <c r="I29" s="5">
        <f t="shared" si="10"/>
        <v>0</v>
      </c>
      <c r="J29" s="5">
        <f t="shared" si="10"/>
        <v>0</v>
      </c>
      <c r="K29" s="5">
        <f t="shared" si="10"/>
        <v>0</v>
      </c>
    </row>
    <row r="30" spans="2:11" x14ac:dyDescent="0.25">
      <c r="B30" s="55"/>
      <c r="C30" s="58"/>
      <c r="D30" s="52" t="s">
        <v>40</v>
      </c>
      <c r="E30" s="51"/>
      <c r="F30" s="13"/>
      <c r="G30" s="13"/>
      <c r="H30" s="13"/>
      <c r="I30" s="13"/>
      <c r="J30" s="13"/>
      <c r="K30" s="13"/>
    </row>
    <row r="31" spans="2:11" x14ac:dyDescent="0.25">
      <c r="B31" s="55"/>
      <c r="C31" s="58"/>
      <c r="D31" s="50" t="s">
        <v>39</v>
      </c>
      <c r="E31" s="51"/>
      <c r="F31" s="5">
        <f>F29*F30</f>
        <v>0</v>
      </c>
      <c r="G31" s="5">
        <f t="shared" ref="G31:K31" si="11">G29*G30</f>
        <v>0</v>
      </c>
      <c r="H31" s="5">
        <f t="shared" si="11"/>
        <v>0</v>
      </c>
      <c r="I31" s="5">
        <f t="shared" si="11"/>
        <v>0</v>
      </c>
      <c r="J31" s="5">
        <f t="shared" si="11"/>
        <v>0</v>
      </c>
      <c r="K31" s="5">
        <f t="shared" si="11"/>
        <v>0</v>
      </c>
    </row>
    <row r="32" spans="2:11" x14ac:dyDescent="0.25">
      <c r="B32" s="55"/>
      <c r="C32" s="58"/>
      <c r="D32" s="53" t="s">
        <v>30</v>
      </c>
      <c r="E32" s="54"/>
      <c r="F32" s="13"/>
      <c r="G32" s="13"/>
      <c r="H32" s="13"/>
      <c r="I32" s="13"/>
      <c r="J32" s="13"/>
      <c r="K32" s="13"/>
    </row>
    <row r="33" spans="2:11" x14ac:dyDescent="0.25">
      <c r="B33" s="55"/>
      <c r="C33" s="58"/>
      <c r="D33" s="26" t="s">
        <v>31</v>
      </c>
      <c r="E33" s="27"/>
      <c r="F33" s="5">
        <f>F32*F29</f>
        <v>0</v>
      </c>
      <c r="G33" s="5">
        <f t="shared" ref="G33:I33" si="12">G32*G29</f>
        <v>0</v>
      </c>
      <c r="H33" s="5">
        <f t="shared" si="12"/>
        <v>0</v>
      </c>
      <c r="I33" s="5">
        <f t="shared" si="12"/>
        <v>0</v>
      </c>
      <c r="J33" s="5">
        <f t="shared" ref="J33" si="13">J32*J29</f>
        <v>0</v>
      </c>
      <c r="K33" s="5">
        <f t="shared" ref="K33" si="14">K32*K29</f>
        <v>0</v>
      </c>
    </row>
    <row r="34" spans="2:11" x14ac:dyDescent="0.25">
      <c r="B34" s="55"/>
      <c r="C34" s="58"/>
      <c r="D34" s="53" t="s">
        <v>32</v>
      </c>
      <c r="E34" s="54"/>
      <c r="F34" s="5">
        <f>F33-F31</f>
        <v>0</v>
      </c>
      <c r="G34" s="5">
        <f t="shared" ref="G34:I34" si="15">G33-G31</f>
        <v>0</v>
      </c>
      <c r="H34" s="5">
        <f t="shared" si="15"/>
        <v>0</v>
      </c>
      <c r="I34" s="5">
        <f t="shared" si="15"/>
        <v>0</v>
      </c>
      <c r="J34" s="5">
        <f t="shared" ref="J34" si="16">J33-J31</f>
        <v>0</v>
      </c>
      <c r="K34" s="5">
        <f t="shared" ref="K34" si="17">K33-K31</f>
        <v>0</v>
      </c>
    </row>
    <row r="35" spans="2:11" x14ac:dyDescent="0.25">
      <c r="B35" s="55"/>
      <c r="C35" s="59"/>
      <c r="D35" s="60" t="s">
        <v>33</v>
      </c>
      <c r="E35" s="61"/>
      <c r="F35" s="44">
        <f>F29+F34</f>
        <v>0</v>
      </c>
      <c r="G35" s="44">
        <f t="shared" ref="G35:I35" si="18">G29+G34</f>
        <v>0</v>
      </c>
      <c r="H35" s="44">
        <f t="shared" si="18"/>
        <v>0</v>
      </c>
      <c r="I35" s="44">
        <f t="shared" si="18"/>
        <v>0</v>
      </c>
      <c r="J35" s="44">
        <f t="shared" ref="J35" si="19">J29+J34</f>
        <v>0</v>
      </c>
      <c r="K35" s="44">
        <f t="shared" ref="K35" si="20">K29+K34</f>
        <v>0</v>
      </c>
    </row>
    <row r="36" spans="2:11" x14ac:dyDescent="0.25">
      <c r="H36" s="3"/>
    </row>
    <row r="37" spans="2:11" x14ac:dyDescent="0.25">
      <c r="C37" s="14"/>
      <c r="D37" s="4" t="s">
        <v>6</v>
      </c>
    </row>
    <row r="38" spans="2:11" x14ac:dyDescent="0.25">
      <c r="F38" s="21"/>
    </row>
    <row r="40" spans="2:11" x14ac:dyDescent="0.25">
      <c r="B40" s="47" t="s">
        <v>37</v>
      </c>
      <c r="C40" s="47"/>
      <c r="D40" s="47"/>
      <c r="E40" s="47"/>
      <c r="F40" s="47"/>
      <c r="G40" s="47"/>
    </row>
    <row r="41" spans="2:11" x14ac:dyDescent="0.25">
      <c r="B41" s="28" t="s">
        <v>38</v>
      </c>
      <c r="C41" s="28"/>
      <c r="D41" s="28"/>
      <c r="E41" s="28"/>
      <c r="F41" s="28"/>
      <c r="G41" s="28"/>
    </row>
    <row r="43" spans="2:11" ht="40.5" customHeight="1" x14ac:dyDescent="0.25">
      <c r="B43" s="45" t="s">
        <v>52</v>
      </c>
      <c r="C43" s="45"/>
      <c r="D43" s="45"/>
      <c r="E43" s="45"/>
      <c r="F43" s="45"/>
      <c r="G43" s="45"/>
    </row>
    <row r="45" spans="2:11" x14ac:dyDescent="0.25">
      <c r="B45" s="45" t="s">
        <v>35</v>
      </c>
      <c r="C45" s="45"/>
      <c r="D45" s="45"/>
      <c r="E45" s="45"/>
      <c r="F45" s="45"/>
      <c r="G45" s="45"/>
    </row>
    <row r="47" spans="2:11" ht="34.5" customHeight="1" x14ac:dyDescent="0.25">
      <c r="B47" s="45" t="s">
        <v>36</v>
      </c>
      <c r="C47" s="45"/>
      <c r="D47" s="45"/>
      <c r="E47" s="45"/>
      <c r="F47" s="45"/>
      <c r="G47" s="45"/>
    </row>
  </sheetData>
  <mergeCells count="32">
    <mergeCell ref="B4:C4"/>
    <mergeCell ref="B5:C5"/>
    <mergeCell ref="B9:B14"/>
    <mergeCell ref="C9:C14"/>
    <mergeCell ref="D9:E9"/>
    <mergeCell ref="D10:E10"/>
    <mergeCell ref="D11:E11"/>
    <mergeCell ref="D12:E12"/>
    <mergeCell ref="D13:E13"/>
    <mergeCell ref="D14:E14"/>
    <mergeCell ref="D34:E34"/>
    <mergeCell ref="B18:B24"/>
    <mergeCell ref="C18:C24"/>
    <mergeCell ref="C29:C35"/>
    <mergeCell ref="B29:B35"/>
    <mergeCell ref="D35:E35"/>
    <mergeCell ref="B47:G47"/>
    <mergeCell ref="F7:H7"/>
    <mergeCell ref="I7:K7"/>
    <mergeCell ref="F16:H16"/>
    <mergeCell ref="I16:K16"/>
    <mergeCell ref="F27:H27"/>
    <mergeCell ref="I27:K27"/>
    <mergeCell ref="B45:G45"/>
    <mergeCell ref="B43:G43"/>
    <mergeCell ref="B40:G40"/>
    <mergeCell ref="D18:E18"/>
    <mergeCell ref="D24:E24"/>
    <mergeCell ref="D29:E29"/>
    <mergeCell ref="D30:E30"/>
    <mergeCell ref="D31:E31"/>
    <mergeCell ref="D32:E32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4"/>
  <sheetViews>
    <sheetView topLeftCell="A8" zoomScale="93" zoomScaleNormal="93" workbookViewId="0">
      <selection activeCell="E25" sqref="E25"/>
    </sheetView>
  </sheetViews>
  <sheetFormatPr defaultRowHeight="15" x14ac:dyDescent="0.25"/>
  <cols>
    <col min="1" max="1" width="5.85546875" style="1" customWidth="1"/>
    <col min="2" max="2" width="28.28515625" style="1" customWidth="1"/>
    <col min="3" max="3" width="10.28515625" style="36" customWidth="1"/>
    <col min="4" max="12" width="13.5703125" style="1" customWidth="1"/>
    <col min="13" max="16384" width="9.140625" style="1"/>
  </cols>
  <sheetData>
    <row r="2" spans="2:12" x14ac:dyDescent="0.25">
      <c r="B2" s="2" t="s">
        <v>16</v>
      </c>
    </row>
    <row r="3" spans="2:12" x14ac:dyDescent="0.25">
      <c r="B3" s="2"/>
    </row>
    <row r="4" spans="2:12" x14ac:dyDescent="0.25">
      <c r="B4" s="22" t="s">
        <v>14</v>
      </c>
      <c r="C4" s="37"/>
      <c r="D4" s="23"/>
      <c r="E4" s="23"/>
      <c r="F4" s="23"/>
      <c r="G4" s="23"/>
      <c r="H4" s="23"/>
      <c r="I4" s="23"/>
      <c r="J4" s="23"/>
      <c r="K4" s="23"/>
      <c r="L4" s="23"/>
    </row>
    <row r="5" spans="2:12" ht="21.75" customHeight="1" x14ac:dyDescent="0.25">
      <c r="B5" s="22" t="s">
        <v>15</v>
      </c>
      <c r="C5" s="37"/>
      <c r="D5" s="23"/>
      <c r="E5" s="23"/>
      <c r="F5" s="24"/>
      <c r="G5" s="24"/>
      <c r="H5" s="24"/>
      <c r="I5" s="24"/>
      <c r="J5" s="23"/>
      <c r="K5" s="23"/>
      <c r="L5" s="23"/>
    </row>
    <row r="7" spans="2:12" ht="36" x14ac:dyDescent="0.25">
      <c r="B7" s="7"/>
      <c r="C7" s="38" t="s">
        <v>9</v>
      </c>
      <c r="D7" s="70" t="s">
        <v>4</v>
      </c>
      <c r="E7" s="71"/>
      <c r="F7" s="72"/>
      <c r="G7" s="70" t="s">
        <v>2</v>
      </c>
      <c r="H7" s="71"/>
      <c r="I7" s="72"/>
      <c r="J7" s="70" t="s">
        <v>3</v>
      </c>
      <c r="K7" s="71"/>
      <c r="L7" s="72"/>
    </row>
    <row r="8" spans="2:12" x14ac:dyDescent="0.25">
      <c r="B8" s="7"/>
      <c r="C8" s="38"/>
      <c r="D8" s="17" t="s">
        <v>42</v>
      </c>
      <c r="E8" s="17" t="s">
        <v>43</v>
      </c>
      <c r="F8" s="17" t="s">
        <v>44</v>
      </c>
      <c r="G8" s="17" t="s">
        <v>42</v>
      </c>
      <c r="H8" s="17" t="s">
        <v>43</v>
      </c>
      <c r="I8" s="17" t="s">
        <v>44</v>
      </c>
      <c r="J8" s="17" t="s">
        <v>42</v>
      </c>
      <c r="K8" s="17" t="s">
        <v>43</v>
      </c>
      <c r="L8" s="17" t="s">
        <v>44</v>
      </c>
    </row>
    <row r="9" spans="2:12" s="35" customFormat="1" x14ac:dyDescent="0.25">
      <c r="B9" s="68" t="s">
        <v>7</v>
      </c>
      <c r="C9" s="68"/>
      <c r="D9" s="25"/>
      <c r="E9" s="25"/>
      <c r="F9" s="25"/>
      <c r="G9" s="25"/>
      <c r="H9" s="25"/>
      <c r="I9" s="25"/>
      <c r="J9" s="25"/>
      <c r="K9" s="25"/>
      <c r="L9" s="25"/>
    </row>
    <row r="10" spans="2:12" x14ac:dyDescent="0.25">
      <c r="B10" s="4" t="s">
        <v>19</v>
      </c>
      <c r="C10" s="39"/>
      <c r="D10" s="25"/>
      <c r="E10" s="25"/>
      <c r="F10" s="25"/>
      <c r="G10" s="25"/>
      <c r="H10" s="25"/>
      <c r="I10" s="25"/>
      <c r="J10" s="25"/>
      <c r="K10" s="25"/>
      <c r="L10" s="25"/>
    </row>
    <row r="11" spans="2:12" x14ac:dyDescent="0.25">
      <c r="B11" s="4" t="s">
        <v>20</v>
      </c>
      <c r="C11" s="39"/>
      <c r="D11" s="25"/>
      <c r="E11" s="25"/>
      <c r="F11" s="25"/>
      <c r="G11" s="25"/>
      <c r="H11" s="25"/>
      <c r="I11" s="25"/>
      <c r="J11" s="25"/>
      <c r="K11" s="25"/>
      <c r="L11" s="25"/>
    </row>
    <row r="12" spans="2:12" x14ac:dyDescent="0.25">
      <c r="B12" s="4" t="s">
        <v>21</v>
      </c>
      <c r="C12" s="39"/>
      <c r="D12" s="25"/>
      <c r="E12" s="25"/>
      <c r="F12" s="25"/>
      <c r="G12" s="25"/>
      <c r="H12" s="25"/>
      <c r="I12" s="25"/>
      <c r="J12" s="25"/>
      <c r="K12" s="25"/>
      <c r="L12" s="25"/>
    </row>
    <row r="13" spans="2:12" x14ac:dyDescent="0.25">
      <c r="B13" s="4" t="s">
        <v>22</v>
      </c>
      <c r="C13" s="39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4" t="s">
        <v>23</v>
      </c>
      <c r="C14" s="39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4" t="s">
        <v>24</v>
      </c>
      <c r="C15" s="39"/>
      <c r="D15" s="25"/>
      <c r="E15" s="25"/>
      <c r="F15" s="25"/>
      <c r="G15" s="25"/>
      <c r="H15" s="25"/>
      <c r="I15" s="25"/>
      <c r="J15" s="25"/>
      <c r="K15" s="25"/>
      <c r="L15" s="25"/>
    </row>
    <row r="16" spans="2:12" x14ac:dyDescent="0.25">
      <c r="B16" s="4" t="s">
        <v>45</v>
      </c>
      <c r="C16" s="39"/>
      <c r="D16" s="25"/>
      <c r="E16" s="25"/>
      <c r="F16" s="25"/>
      <c r="G16" s="25"/>
      <c r="H16" s="25"/>
      <c r="I16" s="25"/>
      <c r="J16" s="25"/>
      <c r="K16" s="25"/>
      <c r="L16" s="25"/>
    </row>
    <row r="17" spans="2:13" x14ac:dyDescent="0.25">
      <c r="B17" s="69" t="s">
        <v>46</v>
      </c>
      <c r="C17" s="69"/>
      <c r="D17" s="16">
        <f t="shared" ref="D17:L17" si="0">D9+D16</f>
        <v>0</v>
      </c>
      <c r="E17" s="16">
        <f t="shared" si="0"/>
        <v>0</v>
      </c>
      <c r="F17" s="16">
        <f t="shared" si="0"/>
        <v>0</v>
      </c>
      <c r="G17" s="16">
        <f t="shared" si="0"/>
        <v>0</v>
      </c>
      <c r="H17" s="16">
        <f t="shared" si="0"/>
        <v>0</v>
      </c>
      <c r="I17" s="16">
        <f t="shared" si="0"/>
        <v>0</v>
      </c>
      <c r="J17" s="16">
        <f t="shared" si="0"/>
        <v>0</v>
      </c>
      <c r="K17" s="16">
        <f t="shared" si="0"/>
        <v>0</v>
      </c>
      <c r="L17" s="16">
        <f t="shared" si="0"/>
        <v>0</v>
      </c>
    </row>
    <row r="18" spans="2:13" x14ac:dyDescent="0.25">
      <c r="B18" s="4" t="s">
        <v>17</v>
      </c>
      <c r="C18" s="39"/>
      <c r="D18" s="40">
        <f>D17/(1-C18)-D17</f>
        <v>0</v>
      </c>
      <c r="E18" s="40"/>
      <c r="F18" s="40"/>
      <c r="G18" s="40"/>
      <c r="H18" s="40"/>
      <c r="I18" s="40"/>
      <c r="J18" s="40"/>
      <c r="K18" s="40"/>
      <c r="L18" s="40"/>
    </row>
    <row r="19" spans="2:13" x14ac:dyDescent="0.25">
      <c r="B19" s="69" t="s">
        <v>8</v>
      </c>
      <c r="C19" s="69"/>
      <c r="D19" s="40">
        <f>D17+D18</f>
        <v>0</v>
      </c>
      <c r="E19" s="40"/>
      <c r="F19" s="40"/>
      <c r="G19" s="40"/>
      <c r="H19" s="40"/>
      <c r="I19" s="40"/>
      <c r="J19" s="40"/>
      <c r="K19" s="40"/>
      <c r="L19" s="40"/>
    </row>
    <row r="20" spans="2:13" x14ac:dyDescent="0.25">
      <c r="B20" s="24"/>
      <c r="C20" s="42"/>
      <c r="D20" s="41"/>
      <c r="E20" s="41"/>
      <c r="F20" s="41"/>
      <c r="G20" s="41"/>
      <c r="H20" s="41"/>
      <c r="I20" s="41"/>
      <c r="J20" s="41"/>
      <c r="K20" s="41"/>
      <c r="L20" s="41"/>
    </row>
    <row r="21" spans="2:13" x14ac:dyDescent="0.25">
      <c r="B21" s="18" t="s">
        <v>6</v>
      </c>
    </row>
    <row r="23" spans="2:13" x14ac:dyDescent="0.25">
      <c r="B23" s="47" t="s">
        <v>25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2:13" x14ac:dyDescent="0.25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</row>
  </sheetData>
  <mergeCells count="8">
    <mergeCell ref="B9:C9"/>
    <mergeCell ref="B17:C17"/>
    <mergeCell ref="B24:L24"/>
    <mergeCell ref="B23:M23"/>
    <mergeCell ref="D7:F7"/>
    <mergeCell ref="G7:I7"/>
    <mergeCell ref="J7:L7"/>
    <mergeCell ref="B19:C1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&amp;C&amp;1#&amp;"Calibri"&amp;12&amp;K008000Internal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364efc-f005-4fa0-8235-fca168374b80">
      <Terms xmlns="http://schemas.microsoft.com/office/infopath/2007/PartnerControls"/>
    </lcf76f155ced4ddcb4097134ff3c332f>
    <TaxCatchAll xmlns="81d03aad-c342-40ad-82fd-78933e36537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2AE68C2EBC3445934962BCC45C8FE8" ma:contentTypeVersion="14" ma:contentTypeDescription="Crie um novo documento." ma:contentTypeScope="" ma:versionID="f38863daa4ec919978a8220e4113c955">
  <xsd:schema xmlns:xsd="http://www.w3.org/2001/XMLSchema" xmlns:xs="http://www.w3.org/2001/XMLSchema" xmlns:p="http://schemas.microsoft.com/office/2006/metadata/properties" xmlns:ns2="cf364efc-f005-4fa0-8235-fca168374b80" xmlns:ns3="81d03aad-c342-40ad-82fd-78933e365374" targetNamespace="http://schemas.microsoft.com/office/2006/metadata/properties" ma:root="true" ma:fieldsID="9ea7cd84b35bde0f439aa12b617b5f99" ns2:_="" ns3:_="">
    <xsd:import namespace="cf364efc-f005-4fa0-8235-fca168374b80"/>
    <xsd:import namespace="81d03aad-c342-40ad-82fd-78933e3653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64efc-f005-4fa0-8235-fca168374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03aad-c342-40ad-82fd-78933e36537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87e8f-84e0-4a90-a0b7-e86262155034}" ma:internalName="TaxCatchAll" ma:showField="CatchAllData" ma:web="81d03aad-c342-40ad-82fd-78933e3653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D58CAE-782B-4922-9996-5CDDDD3B0F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77FBFB-F422-4D91-AE6E-F303BB67A2F7}">
  <ds:schemaRefs>
    <ds:schemaRef ds:uri="http://schemas.microsoft.com/office/2006/documentManagement/types"/>
    <ds:schemaRef ds:uri="http://www.w3.org/XML/1998/namespace"/>
    <ds:schemaRef ds:uri="81d03aad-c342-40ad-82fd-78933e365374"/>
    <ds:schemaRef ds:uri="http://purl.org/dc/terms/"/>
    <ds:schemaRef ds:uri="http://purl.org/dc/dcmitype/"/>
    <ds:schemaRef ds:uri="http://purl.org/dc/elements/1.1/"/>
    <ds:schemaRef ds:uri="cf364efc-f005-4fa0-8235-fca168374b8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694CCF3-2107-4CB7-AC5F-16376BD3A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364efc-f005-4fa0-8235-fca168374b80"/>
    <ds:schemaRef ds:uri="81d03aad-c342-40ad-82fd-78933e365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Memorial de Cálculo - Materiais</vt:lpstr>
      <vt:lpstr>Memorial de Cálculo - Serviços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Dias Souza Santos</dc:creator>
  <cp:lastModifiedBy>LUCIOLA SOARES HERCULANO MARINHO</cp:lastModifiedBy>
  <dcterms:created xsi:type="dcterms:W3CDTF">2020-07-17T14:24:08Z</dcterms:created>
  <dcterms:modified xsi:type="dcterms:W3CDTF">2025-10-24T11:11:42Z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2021-09-24T13:10:12Z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0ebd2b15-cdd5-4d33-8255-830d24f9f4d5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0x010100052AE68C2EBC3445934962BCC45C8FE8</vt:lpwstr>
  </property>
  <property fmtid="{D5CDD505-2E9C-101B-9397-08002B2CF9AE}" pid="10" name="MediaServiceImageTags">
    <vt:lpwstr/>
  </property>
</Properties>
</file>