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64514\Desktop\"/>
    </mc:Choice>
  </mc:AlternateContent>
  <xr:revisionPtr revIDLastSave="0" documentId="10_ncr:100000_{F7C32C78-1BDB-4687-94C0-EAB5DC464662}" xr6:coauthVersionLast="31" xr6:coauthVersionMax="31" xr10:uidLastSave="{00000000-0000-0000-0000-000000000000}"/>
  <bookViews>
    <workbookView xWindow="-60" yWindow="-60" windowWidth="15600" windowHeight="6555" tabRatio="832" activeTab="1" xr2:uid="{00000000-000D-0000-FFFF-FFFF00000000}"/>
  </bookViews>
  <sheets>
    <sheet name="Mapa de Preços de Material" sheetId="1" r:id="rId1"/>
    <sheet name="Memorial de Cálculo - Materiais" sheetId="3" r:id="rId2"/>
    <sheet name="Mapa de Preços de Serviço" sheetId="4" r:id="rId3"/>
    <sheet name="Memorial de Cálculo - Serviço" sheetId="2" r:id="rId4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G25" i="4"/>
  <c r="F25" i="4"/>
  <c r="E25" i="4"/>
  <c r="H17" i="4"/>
  <c r="G17" i="4"/>
  <c r="F17" i="4"/>
  <c r="E17" i="4"/>
  <c r="G9" i="4"/>
  <c r="H9" i="4"/>
  <c r="F9" i="4"/>
  <c r="E9" i="4"/>
  <c r="H34" i="1"/>
  <c r="G34" i="1"/>
  <c r="F34" i="1"/>
  <c r="H33" i="1"/>
  <c r="G33" i="1"/>
  <c r="F33" i="1"/>
  <c r="E33" i="1"/>
  <c r="E35" i="1" s="1"/>
  <c r="E37" i="1" s="1"/>
  <c r="H22" i="1"/>
  <c r="G22" i="1"/>
  <c r="G23" i="1" s="1"/>
  <c r="G25" i="1" s="1"/>
  <c r="F22" i="1"/>
  <c r="F23" i="1" s="1"/>
  <c r="F25" i="1" s="1"/>
  <c r="H21" i="1"/>
  <c r="H23" i="1" s="1"/>
  <c r="H25" i="1" s="1"/>
  <c r="G21" i="1"/>
  <c r="F21" i="1"/>
  <c r="E21" i="1"/>
  <c r="E23" i="1" s="1"/>
  <c r="E25" i="1" s="1"/>
  <c r="H10" i="1"/>
  <c r="H9" i="1"/>
  <c r="F35" i="1" l="1"/>
  <c r="F37" i="1" s="1"/>
  <c r="H11" i="1"/>
  <c r="H13" i="1" s="1"/>
  <c r="G35" i="1"/>
  <c r="G37" i="1" s="1"/>
  <c r="H35" i="1"/>
  <c r="H37" i="1" s="1"/>
  <c r="G10" i="1"/>
  <c r="F10" i="1"/>
  <c r="G22" i="3"/>
  <c r="H22" i="3"/>
  <c r="I22" i="3"/>
  <c r="F22" i="3"/>
  <c r="E22" i="3"/>
  <c r="F10" i="3" l="1"/>
  <c r="F12" i="3" s="1"/>
  <c r="F13" i="3" s="1"/>
  <c r="G10" i="3" l="1"/>
  <c r="G12" i="3" s="1"/>
  <c r="C16" i="2" l="1"/>
  <c r="I26" i="3" l="1"/>
  <c r="H26" i="3"/>
  <c r="G26" i="3"/>
  <c r="F26" i="3"/>
  <c r="I15" i="3"/>
  <c r="H15" i="3"/>
  <c r="G15" i="3"/>
  <c r="F15" i="3"/>
  <c r="I10" i="3"/>
  <c r="H10" i="3"/>
  <c r="G13" i="3"/>
  <c r="G16" i="3" s="1"/>
  <c r="G23" i="3" s="1"/>
  <c r="G24" i="3" s="1"/>
  <c r="F16" i="3"/>
  <c r="F23" i="3" s="1"/>
  <c r="F24" i="3" s="1"/>
  <c r="H12" i="3" l="1"/>
  <c r="H13" i="3" s="1"/>
  <c r="H16" i="3" s="1"/>
  <c r="H23" i="3" s="1"/>
  <c r="I12" i="3"/>
  <c r="I13" i="3" s="1"/>
  <c r="I16" i="3" s="1"/>
  <c r="I23" i="3" s="1"/>
  <c r="G27" i="3"/>
  <c r="I24" i="3" l="1"/>
  <c r="I27" i="3"/>
  <c r="H24" i="3"/>
  <c r="H27" i="3"/>
  <c r="F27" i="3"/>
  <c r="F9" i="1"/>
  <c r="F11" i="1" s="1"/>
  <c r="F13" i="1" s="1"/>
  <c r="G9" i="1"/>
  <c r="G11" i="1" s="1"/>
  <c r="G13" i="1" s="1"/>
  <c r="E9" i="1"/>
  <c r="E11" i="1" l="1"/>
  <c r="E13" i="1" s="1"/>
  <c r="F29" i="3"/>
  <c r="F31" i="3" s="1"/>
  <c r="F32" i="3" s="1"/>
  <c r="G29" i="3"/>
  <c r="G31" i="3" s="1"/>
  <c r="G32" i="3" s="1"/>
  <c r="H29" i="3"/>
  <c r="H31" i="3" s="1"/>
  <c r="H32" i="3" l="1"/>
  <c r="I29" i="3"/>
  <c r="I31" i="3" l="1"/>
  <c r="I32" i="3" s="1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 Dias Souza Santos</author>
  </authors>
  <commentList>
    <comment ref="F7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Amanda Dias Souza Santos:</t>
        </r>
        <r>
          <rPr>
            <sz val="9"/>
            <color indexed="81"/>
            <rFont val="Segoe UI"/>
            <family val="2"/>
          </rPr>
          <t xml:space="preserve">
Nomear cada material cotado</t>
        </r>
      </text>
    </comment>
    <comment ref="D34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Amanda Dias Souza Santos:</t>
        </r>
        <r>
          <rPr>
            <sz val="9"/>
            <color indexed="81"/>
            <rFont val="Segoe UI"/>
            <family val="2"/>
          </rPr>
          <t xml:space="preserve">
Preencher apenas as células destacadas de amarelo</t>
        </r>
      </text>
    </comment>
  </commentList>
</comments>
</file>

<file path=xl/sharedStrings.xml><?xml version="1.0" encoding="utf-8"?>
<sst xmlns="http://schemas.openxmlformats.org/spreadsheetml/2006/main" count="134" uniqueCount="70">
  <si>
    <t>Alíquota do ICMS no estado da Indútria</t>
  </si>
  <si>
    <t>Alíquota do ICMS no estado do Revendedor</t>
  </si>
  <si>
    <t>Preço de venda - Revendedor para o Cliente</t>
  </si>
  <si>
    <t>Alíquota do ICMS no estado do Cliente</t>
  </si>
  <si>
    <t>Material 1</t>
  </si>
  <si>
    <t>Material 2</t>
  </si>
  <si>
    <t>Material 3</t>
  </si>
  <si>
    <t>Projeto Executivo</t>
  </si>
  <si>
    <t>Instalação</t>
  </si>
  <si>
    <t>Descarte</t>
  </si>
  <si>
    <t>Operação de Venda 1</t>
  </si>
  <si>
    <t>Valor Final do Equipamento - Operação de Venda 1</t>
  </si>
  <si>
    <t>Operação de Venda 2</t>
  </si>
  <si>
    <t>Material 4</t>
  </si>
  <si>
    <t>Preço Líquido do Equipamento</t>
  </si>
  <si>
    <t>Células a preencher</t>
  </si>
  <si>
    <t>Valor Líquido do Serviço</t>
  </si>
  <si>
    <t>Valor Final do Serviço</t>
  </si>
  <si>
    <t>ICMS - Operação de Venda 1</t>
  </si>
  <si>
    <t>ICMS - Operação de Venda 2</t>
  </si>
  <si>
    <t>Composição do Preço de Venda</t>
  </si>
  <si>
    <t>Informar alíquotas (%)</t>
  </si>
  <si>
    <t>Tabela 1</t>
  </si>
  <si>
    <t>Tabela 2</t>
  </si>
  <si>
    <t>Tabela 3</t>
  </si>
  <si>
    <t>Alíquota do ICMS no estado do Fornecedor Primário</t>
  </si>
  <si>
    <t xml:space="preserve">Operação de Venda </t>
  </si>
  <si>
    <t>ICMS - Operação de Venda</t>
  </si>
  <si>
    <r>
      <rPr>
        <b/>
        <sz val="11"/>
        <color theme="1"/>
        <rFont val="Calibri"/>
        <family val="2"/>
        <scheme val="minor"/>
      </rPr>
      <t>Material/Equipamento 1: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</si>
  <si>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r>
      <rPr>
        <b/>
        <sz val="11"/>
        <color theme="1"/>
        <rFont val="Calibri"/>
        <family val="2"/>
        <scheme val="minor"/>
      </rPr>
      <t>Material/Equipamento 2: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</si>
  <si>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r>
      <rPr>
        <b/>
        <sz val="11"/>
        <color theme="1"/>
        <rFont val="Calibri"/>
        <family val="2"/>
        <scheme val="minor"/>
      </rPr>
      <t>Material/Equipamento 3: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</si>
  <si>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t>Mapa de Preços - Comparação de Propostas de material entre fornecedores</t>
  </si>
  <si>
    <t>Percentual total dos impostos</t>
  </si>
  <si>
    <t>Memorial de cálculo - Composição do Custo Final de cada Material</t>
  </si>
  <si>
    <t>Fornecedor:</t>
  </si>
  <si>
    <t>CNPJ:</t>
  </si>
  <si>
    <t>Memorial de cálculo - Composição do Custo Final de cada Serviço</t>
  </si>
  <si>
    <t>Preço de venda - Indústria para Revendedor (com frete, IPI e ICMS)</t>
  </si>
  <si>
    <t>Preço de venda - Fornecedor Primário para Cliente (com frete, IPI e ICMS)</t>
  </si>
  <si>
    <t>Taxa de ADM*</t>
  </si>
  <si>
    <t>Preço Final da NF</t>
  </si>
  <si>
    <t>Tributo 1</t>
  </si>
  <si>
    <t>Tributo 2</t>
  </si>
  <si>
    <t>Tributo 3</t>
  </si>
  <si>
    <t>Tributo 4</t>
  </si>
  <si>
    <t>Tributo 5</t>
  </si>
  <si>
    <t>Valor Final do Equipamento (usar para cálculo de RCB)</t>
  </si>
  <si>
    <t>Tributo 6</t>
  </si>
  <si>
    <t>Taxa de ADM * (a ser faturada como serviço)</t>
  </si>
  <si>
    <t>* Valor máximo de 15% para a Taxa de ADM</t>
  </si>
  <si>
    <t xml:space="preserve">Valor para Comparação </t>
  </si>
  <si>
    <t>Valor referente aos impostos na revenda (Bitributação)</t>
  </si>
  <si>
    <t>Orçamento 2</t>
  </si>
  <si>
    <t>Orçamento 3</t>
  </si>
  <si>
    <t>Orçamento n</t>
  </si>
  <si>
    <t>Orçamento - Empresa Proponente</t>
  </si>
  <si>
    <r>
      <rPr>
        <b/>
        <sz val="11"/>
        <color theme="1"/>
        <rFont val="Calibri"/>
        <family val="2"/>
        <scheme val="minor"/>
      </rPr>
      <t>Serviço 1: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</si>
  <si>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r>
      <rPr>
        <b/>
        <sz val="11"/>
        <color theme="1"/>
        <rFont val="Calibri"/>
        <family val="2"/>
        <scheme val="minor"/>
      </rPr>
      <t>Serviço 2: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</si>
  <si>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r>
      <rPr>
        <b/>
        <sz val="11"/>
        <color theme="1"/>
        <rFont val="Calibri"/>
        <family val="2"/>
        <scheme val="minor"/>
      </rPr>
      <t>Serviço 3:</t>
    </r>
    <r>
      <rPr>
        <b/>
        <u/>
        <sz val="11"/>
        <color theme="1"/>
        <rFont val="Calibri"/>
        <family val="2"/>
        <scheme val="minor"/>
      </rPr>
      <t xml:space="preserve"> _________________________________________</t>
    </r>
  </si>
  <si>
    <t>Valor referente aos impostos na subcontratação (Bitributação)</t>
  </si>
  <si>
    <t>Mapa de Preços - Comparação de propostas de serviço entre fornecedores</t>
  </si>
  <si>
    <t>Preço da proposta - Fornecedor Primário para Cliente</t>
  </si>
  <si>
    <t>Subcontratação</t>
  </si>
  <si>
    <t>Obs.: Como a taxa de administração indice sobre qualquer proposta, não é necessária incluir nessa comparação. A referida taxa é calculada na aba Memória de Cálculo.</t>
  </si>
  <si>
    <t>Obs.: Como a taxa de administração incide sobre qualquer proposta, não é necessária incluir nessa comparação. A referida taxa é calculada na aba Memória de Cálculo.</t>
  </si>
  <si>
    <r>
      <t>OBS 01: Destacamos que a planilha é apenas</t>
    </r>
    <r>
      <rPr>
        <b/>
        <i/>
        <u/>
        <sz val="11"/>
        <color rgb="FFC00000"/>
        <rFont val="Calibri"/>
        <family val="2"/>
        <scheme val="minor"/>
      </rPr>
      <t xml:space="preserve"> orientativa</t>
    </r>
    <r>
      <rPr>
        <b/>
        <i/>
        <sz val="11"/>
        <color rgb="FFC00000"/>
        <rFont val="Calibri"/>
        <family val="2"/>
        <scheme val="minor"/>
      </rPr>
      <t>, portanto, caso alguma célula tenha sua fórmula alterada por motivação de regulamentação específica, favor marcá-la de vermelho e especificar a regulamentação.</t>
    </r>
  </si>
  <si>
    <t>Diferença entre ICMS Entrada e Doação - Operação de Venda 2</t>
  </si>
  <si>
    <t>NCM:</t>
  </si>
  <si>
    <t>OBS 02: Caso o material possua isenção de ICMS e/ou DIFAL, favor informar a base legal.</t>
  </si>
  <si>
    <t xml:space="preserve">Diferença entre ICMS Entrada e Doação - Operação de Venda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</si>
</sst>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u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darkDown"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/>
    </xf>
    <xf numFmtId="9" fontId="0" fillId="4" borderId="1" xfId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/>
    </xf>
    <xf numFmtId="9" fontId="0" fillId="2" borderId="0" xfId="1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44" fontId="0" fillId="5" borderId="1" xfId="2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opLeftCell="B34" workbookViewId="0">
      <selection activeCell="E8" sqref="E8:G12"/>
    </sheetView>
  </sheetViews>
  <sheetFormatPr defaultRowHeight="15" x14ac:dyDescent="0.25"/>
  <cols>
    <col min="1" max="1" width="5.85546875" style="1" customWidth="1"/>
    <col min="2" max="2" width="9.140625" style="1"/>
    <col min="3" max="3" width="37.42578125" style="1" customWidth="1"/>
    <col min="4" max="4" width="27.85546875" style="1" customWidth="1"/>
    <col min="5" max="5" width="19.85546875" style="1" bestFit="1" customWidth="1"/>
    <col min="6" max="8" width="14.140625" style="1" customWidth="1"/>
    <col min="9" max="16384" width="9.140625" style="1"/>
  </cols>
  <sheetData>
    <row r="2" spans="2:8" x14ac:dyDescent="0.25">
      <c r="B2" s="2" t="s">
        <v>31</v>
      </c>
    </row>
    <row r="3" spans="2:8" x14ac:dyDescent="0.25">
      <c r="B3" s="2"/>
    </row>
    <row r="4" spans="2:8" x14ac:dyDescent="0.25">
      <c r="B4" s="2" t="s">
        <v>28</v>
      </c>
    </row>
    <row r="5" spans="2:8" x14ac:dyDescent="0.25">
      <c r="B5" s="34" t="s">
        <v>67</v>
      </c>
    </row>
    <row r="6" spans="2:8" ht="30" x14ac:dyDescent="0.25">
      <c r="E6" s="19" t="s">
        <v>55</v>
      </c>
      <c r="F6" s="9" t="s">
        <v>52</v>
      </c>
      <c r="G6" s="9" t="s">
        <v>53</v>
      </c>
      <c r="H6" s="9" t="s">
        <v>54</v>
      </c>
    </row>
    <row r="7" spans="2:8" ht="15" customHeight="1" x14ac:dyDescent="0.25">
      <c r="B7" s="37" t="s">
        <v>26</v>
      </c>
      <c r="C7" s="35" t="s">
        <v>38</v>
      </c>
      <c r="D7" s="36"/>
      <c r="E7" s="12"/>
      <c r="F7" s="12"/>
      <c r="G7" s="12"/>
      <c r="H7" s="12"/>
    </row>
    <row r="8" spans="2:8" x14ac:dyDescent="0.25">
      <c r="B8" s="37"/>
      <c r="C8" s="35" t="s">
        <v>25</v>
      </c>
      <c r="D8" s="36"/>
      <c r="E8" s="13"/>
      <c r="F8" s="13"/>
      <c r="G8" s="13"/>
      <c r="H8" s="13"/>
    </row>
    <row r="9" spans="2:8" x14ac:dyDescent="0.25">
      <c r="B9" s="37"/>
      <c r="C9" s="35" t="s">
        <v>27</v>
      </c>
      <c r="D9" s="36"/>
      <c r="E9" s="33">
        <f>E7*E8</f>
        <v>0</v>
      </c>
      <c r="F9" s="33">
        <f t="shared" ref="F9:G9" si="0">F7*F8</f>
        <v>0</v>
      </c>
      <c r="G9" s="33">
        <f t="shared" si="0"/>
        <v>0</v>
      </c>
      <c r="H9" s="33">
        <f t="shared" ref="H9" si="1">H7*H8</f>
        <v>0</v>
      </c>
    </row>
    <row r="10" spans="2:8" x14ac:dyDescent="0.25">
      <c r="B10" s="37"/>
      <c r="C10" s="35" t="s">
        <v>3</v>
      </c>
      <c r="D10" s="36"/>
      <c r="E10" s="13"/>
      <c r="F10" s="21">
        <f>$E$10</f>
        <v>0</v>
      </c>
      <c r="G10" s="21">
        <f>$E$10</f>
        <v>0</v>
      </c>
      <c r="H10" s="21">
        <f>$E$10</f>
        <v>0</v>
      </c>
    </row>
    <row r="11" spans="2:8" x14ac:dyDescent="0.25">
      <c r="B11" s="37"/>
      <c r="C11" s="35" t="s">
        <v>69</v>
      </c>
      <c r="D11" s="36"/>
      <c r="E11" s="33">
        <f>(((E7-E9)/(1-E10))*E10)-E9</f>
        <v>0</v>
      </c>
      <c r="F11" s="33">
        <f t="shared" ref="F11:G11" si="2">(((F7-F9)/(1-F10))*F10)-F9</f>
        <v>0</v>
      </c>
      <c r="G11" s="33">
        <f t="shared" si="2"/>
        <v>0</v>
      </c>
      <c r="H11" s="33">
        <f t="shared" ref="H11" si="3">(((H7-H9)/(1-H10))*H10)-H9</f>
        <v>0</v>
      </c>
    </row>
    <row r="12" spans="2:8" x14ac:dyDescent="0.25">
      <c r="B12" s="37"/>
      <c r="C12" s="35" t="s">
        <v>51</v>
      </c>
      <c r="D12" s="36"/>
      <c r="E12" s="32"/>
      <c r="F12" s="31"/>
      <c r="G12" s="31"/>
      <c r="H12" s="31"/>
    </row>
    <row r="13" spans="2:8" x14ac:dyDescent="0.25">
      <c r="B13" s="37"/>
      <c r="C13" s="38" t="s">
        <v>50</v>
      </c>
      <c r="D13" s="39"/>
      <c r="E13" s="16">
        <f>E7+E11</f>
        <v>0</v>
      </c>
      <c r="F13" s="16">
        <f>F7+F11+F12</f>
        <v>0</v>
      </c>
      <c r="G13" s="16">
        <f t="shared" ref="G13:H13" si="4">G7+G11+G12</f>
        <v>0</v>
      </c>
      <c r="H13" s="16">
        <f t="shared" si="4"/>
        <v>0</v>
      </c>
    </row>
    <row r="14" spans="2:8" x14ac:dyDescent="0.25">
      <c r="B14" s="6"/>
      <c r="C14" s="23"/>
      <c r="D14" s="23"/>
      <c r="E14" s="24"/>
      <c r="F14" s="24"/>
      <c r="G14" s="24"/>
      <c r="H14" s="24"/>
    </row>
    <row r="15" spans="2:8" x14ac:dyDescent="0.25">
      <c r="G15" s="3"/>
      <c r="H15" s="3"/>
    </row>
    <row r="16" spans="2:8" x14ac:dyDescent="0.25">
      <c r="B16" s="2" t="s">
        <v>29</v>
      </c>
    </row>
    <row r="17" spans="2:8" x14ac:dyDescent="0.25">
      <c r="B17" s="34" t="s">
        <v>67</v>
      </c>
    </row>
    <row r="18" spans="2:8" ht="30" x14ac:dyDescent="0.25">
      <c r="E18" s="19" t="s">
        <v>55</v>
      </c>
      <c r="F18" s="9" t="s">
        <v>52</v>
      </c>
      <c r="G18" s="9" t="s">
        <v>53</v>
      </c>
      <c r="H18" s="9" t="s">
        <v>54</v>
      </c>
    </row>
    <row r="19" spans="2:8" ht="15" customHeight="1" x14ac:dyDescent="0.25">
      <c r="B19" s="37" t="s">
        <v>26</v>
      </c>
      <c r="C19" s="35" t="s">
        <v>38</v>
      </c>
      <c r="D19" s="36"/>
      <c r="E19" s="12"/>
      <c r="F19" s="12"/>
      <c r="G19" s="12"/>
      <c r="H19" s="12"/>
    </row>
    <row r="20" spans="2:8" x14ac:dyDescent="0.25">
      <c r="B20" s="37"/>
      <c r="C20" s="35" t="s">
        <v>25</v>
      </c>
      <c r="D20" s="36"/>
      <c r="E20" s="13"/>
      <c r="F20" s="13"/>
      <c r="G20" s="13"/>
      <c r="H20" s="13"/>
    </row>
    <row r="21" spans="2:8" x14ac:dyDescent="0.25">
      <c r="B21" s="37"/>
      <c r="C21" s="35" t="s">
        <v>27</v>
      </c>
      <c r="D21" s="36"/>
      <c r="E21" s="33">
        <f>E19*E20</f>
        <v>0</v>
      </c>
      <c r="F21" s="33">
        <f t="shared" ref="F21:H21" si="5">F19*F20</f>
        <v>0</v>
      </c>
      <c r="G21" s="33">
        <f t="shared" si="5"/>
        <v>0</v>
      </c>
      <c r="H21" s="33">
        <f t="shared" si="5"/>
        <v>0</v>
      </c>
    </row>
    <row r="22" spans="2:8" x14ac:dyDescent="0.25">
      <c r="B22" s="37"/>
      <c r="C22" s="35" t="s">
        <v>3</v>
      </c>
      <c r="D22" s="36"/>
      <c r="E22" s="13"/>
      <c r="F22" s="21">
        <f>$E$10</f>
        <v>0</v>
      </c>
      <c r="G22" s="21">
        <f>$E$10</f>
        <v>0</v>
      </c>
      <c r="H22" s="21">
        <f>$E$10</f>
        <v>0</v>
      </c>
    </row>
    <row r="23" spans="2:8" x14ac:dyDescent="0.25">
      <c r="B23" s="37"/>
      <c r="C23" s="35" t="s">
        <v>69</v>
      </c>
      <c r="D23" s="36"/>
      <c r="E23" s="33">
        <f>(((E19-E21)/(1-E22))*E22)-E21</f>
        <v>0</v>
      </c>
      <c r="F23" s="33">
        <f t="shared" ref="F23:H23" si="6">(((F19-F21)/(1-F22))*F22)-F21</f>
        <v>0</v>
      </c>
      <c r="G23" s="33">
        <f t="shared" si="6"/>
        <v>0</v>
      </c>
      <c r="H23" s="33">
        <f t="shared" si="6"/>
        <v>0</v>
      </c>
    </row>
    <row r="24" spans="2:8" x14ac:dyDescent="0.25">
      <c r="B24" s="37"/>
      <c r="C24" s="35" t="s">
        <v>51</v>
      </c>
      <c r="D24" s="36"/>
      <c r="E24" s="32"/>
      <c r="F24" s="31"/>
      <c r="G24" s="31"/>
      <c r="H24" s="31"/>
    </row>
    <row r="25" spans="2:8" x14ac:dyDescent="0.25">
      <c r="B25" s="37"/>
      <c r="C25" s="38" t="s">
        <v>50</v>
      </c>
      <c r="D25" s="39"/>
      <c r="E25" s="16">
        <f>E19+E23</f>
        <v>0</v>
      </c>
      <c r="F25" s="16">
        <f>F19+F23+F24</f>
        <v>0</v>
      </c>
      <c r="G25" s="16">
        <f t="shared" ref="G25" si="7">G19+G23+G24</f>
        <v>0</v>
      </c>
      <c r="H25" s="16">
        <f t="shared" ref="H25" si="8">H19+H23+H24</f>
        <v>0</v>
      </c>
    </row>
    <row r="26" spans="2:8" x14ac:dyDescent="0.25">
      <c r="B26" s="6"/>
      <c r="C26" s="23"/>
      <c r="D26" s="23"/>
      <c r="E26" s="24"/>
      <c r="F26" s="24"/>
      <c r="G26" s="24"/>
      <c r="H26" s="24"/>
    </row>
    <row r="27" spans="2:8" x14ac:dyDescent="0.25">
      <c r="G27" s="3"/>
      <c r="H27" s="3"/>
    </row>
    <row r="28" spans="2:8" x14ac:dyDescent="0.25">
      <c r="B28" s="2" t="s">
        <v>30</v>
      </c>
    </row>
    <row r="29" spans="2:8" x14ac:dyDescent="0.25">
      <c r="B29" s="34" t="s">
        <v>67</v>
      </c>
    </row>
    <row r="30" spans="2:8" ht="30" x14ac:dyDescent="0.25">
      <c r="E30" s="19" t="s">
        <v>55</v>
      </c>
      <c r="F30" s="9" t="s">
        <v>52</v>
      </c>
      <c r="G30" s="9" t="s">
        <v>53</v>
      </c>
      <c r="H30" s="9" t="s">
        <v>54</v>
      </c>
    </row>
    <row r="31" spans="2:8" ht="15" customHeight="1" x14ac:dyDescent="0.25">
      <c r="B31" s="37" t="s">
        <v>26</v>
      </c>
      <c r="C31" s="35" t="s">
        <v>38</v>
      </c>
      <c r="D31" s="36"/>
      <c r="E31" s="12"/>
      <c r="F31" s="12"/>
      <c r="G31" s="12"/>
      <c r="H31" s="12"/>
    </row>
    <row r="32" spans="2:8" x14ac:dyDescent="0.25">
      <c r="B32" s="37"/>
      <c r="C32" s="35" t="s">
        <v>25</v>
      </c>
      <c r="D32" s="36"/>
      <c r="E32" s="13"/>
      <c r="F32" s="13"/>
      <c r="G32" s="13"/>
      <c r="H32" s="13"/>
    </row>
    <row r="33" spans="1:8" x14ac:dyDescent="0.25">
      <c r="B33" s="37"/>
      <c r="C33" s="35" t="s">
        <v>27</v>
      </c>
      <c r="D33" s="36"/>
      <c r="E33" s="33">
        <f>E31*E32</f>
        <v>0</v>
      </c>
      <c r="F33" s="33">
        <f t="shared" ref="F33:H33" si="9">F31*F32</f>
        <v>0</v>
      </c>
      <c r="G33" s="33">
        <f t="shared" si="9"/>
        <v>0</v>
      </c>
      <c r="H33" s="33">
        <f t="shared" si="9"/>
        <v>0</v>
      </c>
    </row>
    <row r="34" spans="1:8" x14ac:dyDescent="0.25">
      <c r="B34" s="37"/>
      <c r="C34" s="35" t="s">
        <v>3</v>
      </c>
      <c r="D34" s="36"/>
      <c r="E34" s="13"/>
      <c r="F34" s="21">
        <f>$E$10</f>
        <v>0</v>
      </c>
      <c r="G34" s="21">
        <f>$E$10</f>
        <v>0</v>
      </c>
      <c r="H34" s="21">
        <f>$E$10</f>
        <v>0</v>
      </c>
    </row>
    <row r="35" spans="1:8" x14ac:dyDescent="0.25">
      <c r="B35" s="37"/>
      <c r="C35" s="35" t="s">
        <v>69</v>
      </c>
      <c r="D35" s="36"/>
      <c r="E35" s="33">
        <f>(((E31-E33)/(1-E34))*E34)-E33</f>
        <v>0</v>
      </c>
      <c r="F35" s="33">
        <f t="shared" ref="F35:H35" si="10">(((F31-F33)/(1-F34))*F34)-F33</f>
        <v>0</v>
      </c>
      <c r="G35" s="33">
        <f t="shared" si="10"/>
        <v>0</v>
      </c>
      <c r="H35" s="33">
        <f t="shared" si="10"/>
        <v>0</v>
      </c>
    </row>
    <row r="36" spans="1:8" x14ac:dyDescent="0.25">
      <c r="B36" s="37"/>
      <c r="C36" s="35" t="s">
        <v>51</v>
      </c>
      <c r="D36" s="36"/>
      <c r="E36" s="32"/>
      <c r="F36" s="31"/>
      <c r="G36" s="31"/>
      <c r="H36" s="31"/>
    </row>
    <row r="37" spans="1:8" x14ac:dyDescent="0.25">
      <c r="B37" s="37"/>
      <c r="C37" s="38" t="s">
        <v>50</v>
      </c>
      <c r="D37" s="39"/>
      <c r="E37" s="16">
        <f>E31+E35</f>
        <v>0</v>
      </c>
      <c r="F37" s="16">
        <f>F31+F35+F36</f>
        <v>0</v>
      </c>
      <c r="G37" s="16">
        <f t="shared" ref="G37" si="11">G31+G35+G36</f>
        <v>0</v>
      </c>
      <c r="H37" s="16">
        <f t="shared" ref="H37" si="12">H31+H35+H36</f>
        <v>0</v>
      </c>
    </row>
    <row r="38" spans="1:8" x14ac:dyDescent="0.25">
      <c r="A38" s="23"/>
      <c r="B38" s="34" t="s">
        <v>67</v>
      </c>
      <c r="C38" s="23"/>
      <c r="D38" s="23"/>
      <c r="E38" s="24"/>
      <c r="F38" s="24"/>
      <c r="G38" s="24"/>
      <c r="H38" s="24"/>
    </row>
    <row r="39" spans="1:8" x14ac:dyDescent="0.25">
      <c r="A39" s="23"/>
      <c r="B39" s="23"/>
      <c r="C39" s="23"/>
      <c r="D39" s="23"/>
      <c r="E39" s="24"/>
      <c r="F39" s="24"/>
      <c r="G39" s="24"/>
      <c r="H39" s="24"/>
    </row>
    <row r="40" spans="1:8" x14ac:dyDescent="0.25">
      <c r="B40" s="14"/>
      <c r="C40" s="4" t="s">
        <v>15</v>
      </c>
    </row>
    <row r="42" spans="1:8" x14ac:dyDescent="0.25">
      <c r="B42" s="40" t="s">
        <v>64</v>
      </c>
      <c r="C42" s="40"/>
      <c r="D42" s="40"/>
      <c r="E42" s="40"/>
      <c r="F42" s="40"/>
      <c r="G42" s="40"/>
    </row>
    <row r="43" spans="1:8" x14ac:dyDescent="0.25">
      <c r="B43" s="40"/>
      <c r="C43" s="40"/>
      <c r="D43" s="40"/>
      <c r="E43" s="40"/>
      <c r="F43" s="40"/>
      <c r="G43" s="40"/>
    </row>
  </sheetData>
  <mergeCells count="25">
    <mergeCell ref="B42:G43"/>
    <mergeCell ref="B7:B13"/>
    <mergeCell ref="C13:D13"/>
    <mergeCell ref="C11:D11"/>
    <mergeCell ref="C10:D10"/>
    <mergeCell ref="C9:D9"/>
    <mergeCell ref="C8:D8"/>
    <mergeCell ref="C7:D7"/>
    <mergeCell ref="C12:D12"/>
    <mergeCell ref="C23:D23"/>
    <mergeCell ref="C19:D19"/>
    <mergeCell ref="C20:D20"/>
    <mergeCell ref="C21:D21"/>
    <mergeCell ref="C34:D34"/>
    <mergeCell ref="C35:D35"/>
    <mergeCell ref="C36:D36"/>
    <mergeCell ref="C22:D22"/>
    <mergeCell ref="C24:D24"/>
    <mergeCell ref="B19:B25"/>
    <mergeCell ref="C25:D25"/>
    <mergeCell ref="C31:D31"/>
    <mergeCell ref="B31:B37"/>
    <mergeCell ref="C37:D37"/>
    <mergeCell ref="C33:D33"/>
    <mergeCell ref="C32:D32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abSelected="1" topLeftCell="A7" workbookViewId="0">
      <selection activeCell="H41" sqref="H41"/>
    </sheetView>
  </sheetViews>
  <sheetFormatPr defaultRowHeight="15" x14ac:dyDescent="0.25"/>
  <cols>
    <col min="1" max="1" width="5.85546875" style="1" customWidth="1"/>
    <col min="2" max="2" width="7" style="1" customWidth="1"/>
    <col min="3" max="3" width="9.140625" style="1"/>
    <col min="4" max="4" width="41.28515625" style="1" bestFit="1" customWidth="1"/>
    <col min="5" max="5" width="22.28515625" style="1" customWidth="1"/>
    <col min="6" max="9" width="14.140625" style="1" customWidth="1"/>
    <col min="10" max="16384" width="9.140625" style="1"/>
  </cols>
  <sheetData>
    <row r="2" spans="2:9" x14ac:dyDescent="0.25">
      <c r="B2" s="2" t="s">
        <v>33</v>
      </c>
    </row>
    <row r="3" spans="2:9" x14ac:dyDescent="0.25">
      <c r="B3" s="2"/>
    </row>
    <row r="4" spans="2:9" x14ac:dyDescent="0.25">
      <c r="B4" s="47" t="s">
        <v>34</v>
      </c>
      <c r="C4" s="47"/>
      <c r="D4" s="29"/>
      <c r="E4" s="29"/>
    </row>
    <row r="5" spans="2:9" ht="19.5" customHeight="1" x14ac:dyDescent="0.25">
      <c r="B5" s="47" t="s">
        <v>35</v>
      </c>
      <c r="C5" s="47"/>
      <c r="D5" s="30"/>
      <c r="E5" s="30"/>
    </row>
    <row r="6" spans="2:9" x14ac:dyDescent="0.25">
      <c r="B6" s="2"/>
    </row>
    <row r="7" spans="2:9" x14ac:dyDescent="0.25">
      <c r="F7" s="9" t="s">
        <v>4</v>
      </c>
      <c r="G7" s="9" t="s">
        <v>5</v>
      </c>
      <c r="H7" s="9" t="s">
        <v>6</v>
      </c>
      <c r="I7" s="9" t="s">
        <v>13</v>
      </c>
    </row>
    <row r="8" spans="2:9" ht="15" customHeight="1" x14ac:dyDescent="0.25">
      <c r="B8" s="37" t="s">
        <v>22</v>
      </c>
      <c r="C8" s="37" t="s">
        <v>10</v>
      </c>
      <c r="D8" s="35" t="s">
        <v>37</v>
      </c>
      <c r="E8" s="36"/>
      <c r="F8" s="12"/>
      <c r="G8" s="12"/>
      <c r="H8" s="12"/>
      <c r="I8" s="12"/>
    </row>
    <row r="9" spans="2:9" x14ac:dyDescent="0.25">
      <c r="B9" s="37"/>
      <c r="C9" s="37"/>
      <c r="D9" s="35" t="s">
        <v>0</v>
      </c>
      <c r="E9" s="36"/>
      <c r="F9" s="13"/>
      <c r="G9" s="13"/>
      <c r="H9" s="13"/>
      <c r="I9" s="13"/>
    </row>
    <row r="10" spans="2:9" x14ac:dyDescent="0.25">
      <c r="B10" s="37"/>
      <c r="C10" s="37"/>
      <c r="D10" s="35" t="s">
        <v>18</v>
      </c>
      <c r="E10" s="36"/>
      <c r="F10" s="12">
        <f>F8*F9</f>
        <v>0</v>
      </c>
      <c r="G10" s="12">
        <f t="shared" ref="G10:I10" si="0">G8*G9</f>
        <v>0</v>
      </c>
      <c r="H10" s="12">
        <f t="shared" si="0"/>
        <v>0</v>
      </c>
      <c r="I10" s="12">
        <f t="shared" si="0"/>
        <v>0</v>
      </c>
    </row>
    <row r="11" spans="2:9" x14ac:dyDescent="0.25">
      <c r="B11" s="37"/>
      <c r="C11" s="37"/>
      <c r="D11" s="35" t="s">
        <v>1</v>
      </c>
      <c r="E11" s="36"/>
      <c r="F11" s="13"/>
      <c r="G11" s="13"/>
      <c r="H11" s="13"/>
      <c r="I11" s="13"/>
    </row>
    <row r="12" spans="2:9" x14ac:dyDescent="0.25">
      <c r="B12" s="37"/>
      <c r="C12" s="37"/>
      <c r="D12" s="35" t="s">
        <v>69</v>
      </c>
      <c r="E12" s="36"/>
      <c r="F12" s="12">
        <f>(((F8-F10)/(1-F11))*F11)-F10</f>
        <v>0</v>
      </c>
      <c r="G12" s="12">
        <f t="shared" ref="G12:I12" si="1">(((G8-G10)/(1-G11))*G11)-G10</f>
        <v>0</v>
      </c>
      <c r="H12" s="12">
        <f t="shared" si="1"/>
        <v>0</v>
      </c>
      <c r="I12" s="12">
        <f t="shared" si="1"/>
        <v>0</v>
      </c>
    </row>
    <row r="13" spans="2:9" x14ac:dyDescent="0.25">
      <c r="B13" s="37"/>
      <c r="C13" s="37"/>
      <c r="D13" s="48" t="s">
        <v>11</v>
      </c>
      <c r="E13" s="49"/>
      <c r="F13" s="16">
        <f>F8+F12</f>
        <v>0</v>
      </c>
      <c r="G13" s="16">
        <f t="shared" ref="G13:I13" si="2">G8+G12</f>
        <v>0</v>
      </c>
      <c r="H13" s="16">
        <f t="shared" si="2"/>
        <v>0</v>
      </c>
      <c r="I13" s="16">
        <f t="shared" si="2"/>
        <v>0</v>
      </c>
    </row>
    <row r="14" spans="2:9" x14ac:dyDescent="0.25">
      <c r="C14" s="6"/>
      <c r="D14" s="7"/>
      <c r="E14" s="7"/>
      <c r="F14" s="8"/>
    </row>
    <row r="15" spans="2:9" x14ac:dyDescent="0.25">
      <c r="C15" s="6"/>
      <c r="D15" s="7"/>
      <c r="E15" s="22" t="s">
        <v>21</v>
      </c>
      <c r="F15" s="9" t="str">
        <f>F7</f>
        <v>Material 1</v>
      </c>
      <c r="G15" s="9" t="str">
        <f t="shared" ref="G15:I15" si="3">G7</f>
        <v>Material 2</v>
      </c>
      <c r="H15" s="9" t="str">
        <f t="shared" si="3"/>
        <v>Material 3</v>
      </c>
      <c r="I15" s="9" t="str">
        <f t="shared" si="3"/>
        <v>Material 4</v>
      </c>
    </row>
    <row r="16" spans="2:9" ht="15.75" customHeight="1" x14ac:dyDescent="0.25">
      <c r="B16" s="37" t="s">
        <v>23</v>
      </c>
      <c r="C16" s="37" t="s">
        <v>20</v>
      </c>
      <c r="D16" s="43" t="s">
        <v>14</v>
      </c>
      <c r="E16" s="43"/>
      <c r="F16" s="5">
        <f>F13</f>
        <v>0</v>
      </c>
      <c r="G16" s="5">
        <f t="shared" ref="G16" si="4">G13</f>
        <v>0</v>
      </c>
      <c r="H16" s="5">
        <f>H13</f>
        <v>0</v>
      </c>
      <c r="I16" s="5">
        <f>I13</f>
        <v>0</v>
      </c>
    </row>
    <row r="17" spans="2:11" x14ac:dyDescent="0.25">
      <c r="B17" s="37"/>
      <c r="C17" s="37"/>
      <c r="D17" s="4" t="s">
        <v>41</v>
      </c>
      <c r="E17" s="11"/>
      <c r="F17" s="12"/>
      <c r="G17" s="12"/>
      <c r="H17" s="12"/>
      <c r="I17" s="12"/>
    </row>
    <row r="18" spans="2:11" x14ac:dyDescent="0.25">
      <c r="B18" s="37"/>
      <c r="C18" s="37"/>
      <c r="D18" s="4" t="s">
        <v>42</v>
      </c>
      <c r="E18" s="11"/>
      <c r="F18" s="12"/>
      <c r="G18" s="12"/>
      <c r="H18" s="12"/>
      <c r="I18" s="12"/>
      <c r="J18" s="15"/>
    </row>
    <row r="19" spans="2:11" x14ac:dyDescent="0.25">
      <c r="B19" s="37"/>
      <c r="C19" s="37"/>
      <c r="D19" s="4" t="s">
        <v>43</v>
      </c>
      <c r="E19" s="10"/>
      <c r="F19" s="12"/>
      <c r="G19" s="12"/>
      <c r="H19" s="12"/>
      <c r="I19" s="12"/>
      <c r="J19" s="15"/>
    </row>
    <row r="20" spans="2:11" x14ac:dyDescent="0.25">
      <c r="B20" s="37"/>
      <c r="C20" s="37"/>
      <c r="D20" s="4" t="s">
        <v>44</v>
      </c>
      <c r="E20" s="10"/>
      <c r="F20" s="12"/>
      <c r="G20" s="12"/>
      <c r="H20" s="12"/>
      <c r="I20" s="12"/>
    </row>
    <row r="21" spans="2:11" x14ac:dyDescent="0.25">
      <c r="B21" s="37"/>
      <c r="C21" s="37"/>
      <c r="D21" s="4" t="s">
        <v>45</v>
      </c>
      <c r="E21" s="10"/>
      <c r="F21" s="12"/>
      <c r="G21" s="12"/>
      <c r="H21" s="12"/>
      <c r="I21" s="12"/>
    </row>
    <row r="22" spans="2:11" x14ac:dyDescent="0.25">
      <c r="B22" s="37"/>
      <c r="C22" s="37"/>
      <c r="D22" s="4" t="s">
        <v>32</v>
      </c>
      <c r="E22" s="27">
        <f>SUM(E17:E21)</f>
        <v>0</v>
      </c>
      <c r="F22" s="5">
        <f>SUM(F17:F21)</f>
        <v>0</v>
      </c>
      <c r="G22" s="5">
        <f t="shared" ref="G22:I22" si="5">SUM(G17:G21)</f>
        <v>0</v>
      </c>
      <c r="H22" s="5">
        <f t="shared" si="5"/>
        <v>0</v>
      </c>
      <c r="I22" s="5">
        <f t="shared" si="5"/>
        <v>0</v>
      </c>
    </row>
    <row r="23" spans="2:11" x14ac:dyDescent="0.25">
      <c r="B23" s="37"/>
      <c r="C23" s="37"/>
      <c r="D23" s="44" t="s">
        <v>40</v>
      </c>
      <c r="E23" s="44"/>
      <c r="F23" s="5">
        <f>F16+F22</f>
        <v>0</v>
      </c>
      <c r="G23" s="5">
        <f>G16+G22</f>
        <v>0</v>
      </c>
      <c r="H23" s="5">
        <f>H16+H22</f>
        <v>0</v>
      </c>
      <c r="I23" s="5">
        <f>I16+I22</f>
        <v>0</v>
      </c>
      <c r="K23" s="25"/>
    </row>
    <row r="24" spans="2:11" x14ac:dyDescent="0.25">
      <c r="C24" s="6"/>
      <c r="D24" s="4" t="s">
        <v>48</v>
      </c>
      <c r="E24" s="10"/>
      <c r="F24" s="5">
        <f>(F23/(1-$E$24))-F23</f>
        <v>0</v>
      </c>
      <c r="G24" s="5">
        <f t="shared" ref="G24:I24" si="6">(G23/(1-$E$24))-G23</f>
        <v>0</v>
      </c>
      <c r="H24" s="5">
        <f t="shared" si="6"/>
        <v>0</v>
      </c>
      <c r="I24" s="5">
        <f t="shared" si="6"/>
        <v>0</v>
      </c>
    </row>
    <row r="25" spans="2:11" x14ac:dyDescent="0.25">
      <c r="C25" s="6"/>
      <c r="D25" s="7"/>
    </row>
    <row r="26" spans="2:11" x14ac:dyDescent="0.25">
      <c r="F26" s="9" t="str">
        <f>F7</f>
        <v>Material 1</v>
      </c>
      <c r="G26" s="9" t="str">
        <f>G7</f>
        <v>Material 2</v>
      </c>
      <c r="H26" s="9" t="str">
        <f>H7</f>
        <v>Material 3</v>
      </c>
      <c r="I26" s="9" t="str">
        <f>I7</f>
        <v>Material 4</v>
      </c>
    </row>
    <row r="27" spans="2:11" ht="15" customHeight="1" x14ac:dyDescent="0.25">
      <c r="B27" s="37" t="s">
        <v>24</v>
      </c>
      <c r="C27" s="37" t="s">
        <v>12</v>
      </c>
      <c r="D27" s="35" t="s">
        <v>2</v>
      </c>
      <c r="E27" s="36"/>
      <c r="F27" s="5">
        <f>F23</f>
        <v>0</v>
      </c>
      <c r="G27" s="5">
        <f t="shared" ref="G27:I27" si="7">G23</f>
        <v>0</v>
      </c>
      <c r="H27" s="5">
        <f t="shared" si="7"/>
        <v>0</v>
      </c>
      <c r="I27" s="5">
        <f t="shared" si="7"/>
        <v>0</v>
      </c>
    </row>
    <row r="28" spans="2:11" x14ac:dyDescent="0.25">
      <c r="B28" s="37"/>
      <c r="C28" s="37"/>
      <c r="D28" s="35" t="s">
        <v>1</v>
      </c>
      <c r="E28" s="36"/>
      <c r="F28" s="13"/>
      <c r="G28" s="13"/>
      <c r="H28" s="13"/>
      <c r="I28" s="13"/>
    </row>
    <row r="29" spans="2:11" x14ac:dyDescent="0.25">
      <c r="B29" s="37"/>
      <c r="C29" s="37"/>
      <c r="D29" s="35" t="s">
        <v>19</v>
      </c>
      <c r="E29" s="36"/>
      <c r="F29" s="12">
        <f>F27*F28</f>
        <v>0</v>
      </c>
      <c r="G29" s="12">
        <f t="shared" ref="G29:I29" si="8">G27*G28</f>
        <v>0</v>
      </c>
      <c r="H29" s="12">
        <f t="shared" si="8"/>
        <v>0</v>
      </c>
      <c r="I29" s="12">
        <f t="shared" si="8"/>
        <v>0</v>
      </c>
    </row>
    <row r="30" spans="2:11" x14ac:dyDescent="0.25">
      <c r="B30" s="37"/>
      <c r="C30" s="37"/>
      <c r="D30" s="35" t="s">
        <v>3</v>
      </c>
      <c r="E30" s="36"/>
      <c r="F30" s="13"/>
      <c r="G30" s="13"/>
      <c r="H30" s="13"/>
      <c r="I30" s="13"/>
    </row>
    <row r="31" spans="2:11" x14ac:dyDescent="0.25">
      <c r="B31" s="37"/>
      <c r="C31" s="37"/>
      <c r="D31" s="35" t="s">
        <v>66</v>
      </c>
      <c r="E31" s="36"/>
      <c r="F31" s="12">
        <f>(((F27-F29)/(1-F30))*F30)-F29</f>
        <v>0</v>
      </c>
      <c r="G31" s="12">
        <f t="shared" ref="G31:I31" si="9">(((G27-G29)/(1-G30))*G30)-G29</f>
        <v>0</v>
      </c>
      <c r="H31" s="12">
        <f t="shared" si="9"/>
        <v>0</v>
      </c>
      <c r="I31" s="12">
        <f t="shared" si="9"/>
        <v>0</v>
      </c>
    </row>
    <row r="32" spans="2:11" x14ac:dyDescent="0.25">
      <c r="B32" s="37"/>
      <c r="C32" s="37"/>
      <c r="D32" s="45" t="s">
        <v>46</v>
      </c>
      <c r="E32" s="46"/>
      <c r="F32" s="17">
        <f>F27+F31</f>
        <v>0</v>
      </c>
      <c r="G32" s="17">
        <f t="shared" ref="G32:I32" si="10">G27+G31</f>
        <v>0</v>
      </c>
      <c r="H32" s="17">
        <f t="shared" si="10"/>
        <v>0</v>
      </c>
      <c r="I32" s="17">
        <f t="shared" si="10"/>
        <v>0</v>
      </c>
    </row>
    <row r="33" spans="2:8" x14ac:dyDescent="0.25">
      <c r="H33" s="3"/>
    </row>
    <row r="34" spans="2:8" x14ac:dyDescent="0.25">
      <c r="C34" s="14"/>
      <c r="D34" s="4" t="s">
        <v>15</v>
      </c>
    </row>
    <row r="35" spans="2:8" x14ac:dyDescent="0.25">
      <c r="F35" s="25"/>
    </row>
    <row r="37" spans="2:8" x14ac:dyDescent="0.25">
      <c r="B37" s="42" t="s">
        <v>49</v>
      </c>
      <c r="C37" s="42"/>
      <c r="D37" s="42"/>
      <c r="E37" s="42"/>
      <c r="F37" s="42"/>
      <c r="G37" s="42"/>
    </row>
    <row r="39" spans="2:8" ht="31.5" customHeight="1" x14ac:dyDescent="0.25">
      <c r="B39" s="41" t="s">
        <v>65</v>
      </c>
      <c r="C39" s="41"/>
      <c r="D39" s="41"/>
      <c r="E39" s="41"/>
      <c r="F39" s="41"/>
      <c r="G39" s="41"/>
    </row>
    <row r="41" spans="2:8" x14ac:dyDescent="0.25">
      <c r="B41" s="41" t="s">
        <v>68</v>
      </c>
      <c r="C41" s="41"/>
      <c r="D41" s="41"/>
      <c r="E41" s="41"/>
      <c r="F41" s="41"/>
      <c r="G41" s="41"/>
    </row>
  </sheetData>
  <mergeCells count="25">
    <mergeCell ref="B4:C4"/>
    <mergeCell ref="B5:C5"/>
    <mergeCell ref="B8:B13"/>
    <mergeCell ref="C8:C13"/>
    <mergeCell ref="D8:E8"/>
    <mergeCell ref="D9:E9"/>
    <mergeCell ref="D10:E10"/>
    <mergeCell ref="D11:E11"/>
    <mergeCell ref="D12:E12"/>
    <mergeCell ref="D13:E13"/>
    <mergeCell ref="B41:G41"/>
    <mergeCell ref="B39:G39"/>
    <mergeCell ref="B37:G37"/>
    <mergeCell ref="D16:E16"/>
    <mergeCell ref="D23:E23"/>
    <mergeCell ref="B27:B32"/>
    <mergeCell ref="C27:C32"/>
    <mergeCell ref="D27:E27"/>
    <mergeCell ref="D28:E28"/>
    <mergeCell ref="D29:E29"/>
    <mergeCell ref="D30:E30"/>
    <mergeCell ref="D31:E31"/>
    <mergeCell ref="D32:E32"/>
    <mergeCell ref="B16:B23"/>
    <mergeCell ref="C16:C23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1"/>
  <sheetViews>
    <sheetView topLeftCell="B10" workbookViewId="0">
      <selection activeCell="F25" sqref="F25"/>
    </sheetView>
  </sheetViews>
  <sheetFormatPr defaultRowHeight="15" x14ac:dyDescent="0.25"/>
  <cols>
    <col min="1" max="1" width="5.85546875" style="1" customWidth="1"/>
    <col min="2" max="2" width="15.5703125" style="1" customWidth="1"/>
    <col min="3" max="3" width="37.42578125" style="1" customWidth="1"/>
    <col min="4" max="4" width="20" style="1" customWidth="1"/>
    <col min="5" max="5" width="19.85546875" style="1" bestFit="1" customWidth="1"/>
    <col min="6" max="8" width="14.140625" style="1" customWidth="1"/>
    <col min="9" max="16384" width="9.140625" style="1"/>
  </cols>
  <sheetData>
    <row r="2" spans="2:8" x14ac:dyDescent="0.25">
      <c r="B2" s="2" t="s">
        <v>60</v>
      </c>
    </row>
    <row r="3" spans="2:8" x14ac:dyDescent="0.25">
      <c r="B3" s="2"/>
    </row>
    <row r="4" spans="2:8" x14ac:dyDescent="0.25">
      <c r="B4" s="2" t="s">
        <v>56</v>
      </c>
    </row>
    <row r="6" spans="2:8" ht="30" x14ac:dyDescent="0.25">
      <c r="E6" s="19" t="s">
        <v>55</v>
      </c>
      <c r="F6" s="9" t="s">
        <v>52</v>
      </c>
      <c r="G6" s="9" t="s">
        <v>53</v>
      </c>
      <c r="H6" s="9" t="s">
        <v>54</v>
      </c>
    </row>
    <row r="7" spans="2:8" ht="15" customHeight="1" x14ac:dyDescent="0.25">
      <c r="B7" s="37" t="s">
        <v>62</v>
      </c>
      <c r="C7" s="35" t="s">
        <v>61</v>
      </c>
      <c r="D7" s="36"/>
      <c r="E7" s="12"/>
      <c r="F7" s="12"/>
      <c r="G7" s="12"/>
      <c r="H7" s="12"/>
    </row>
    <row r="8" spans="2:8" x14ac:dyDescent="0.25">
      <c r="B8" s="37"/>
      <c r="C8" s="35" t="s">
        <v>59</v>
      </c>
      <c r="D8" s="36"/>
      <c r="E8" s="32"/>
      <c r="F8" s="31"/>
      <c r="G8" s="31"/>
      <c r="H8" s="31"/>
    </row>
    <row r="9" spans="2:8" x14ac:dyDescent="0.25">
      <c r="B9" s="37"/>
      <c r="C9" s="38" t="s">
        <v>50</v>
      </c>
      <c r="D9" s="39"/>
      <c r="E9" s="16">
        <f>E7</f>
        <v>0</v>
      </c>
      <c r="F9" s="16">
        <f>SUM(F7:F8)</f>
        <v>0</v>
      </c>
      <c r="G9" s="16">
        <f t="shared" ref="G9:H9" si="0">SUM(G7:G8)</f>
        <v>0</v>
      </c>
      <c r="H9" s="16">
        <f t="shared" si="0"/>
        <v>0</v>
      </c>
    </row>
    <row r="10" spans="2:8" x14ac:dyDescent="0.25">
      <c r="B10" s="6"/>
      <c r="C10" s="23"/>
      <c r="D10" s="23"/>
      <c r="E10" s="24"/>
      <c r="F10" s="24"/>
      <c r="G10" s="24"/>
      <c r="H10" s="24"/>
    </row>
    <row r="11" spans="2:8" x14ac:dyDescent="0.25">
      <c r="G11" s="3"/>
      <c r="H11" s="3"/>
    </row>
    <row r="12" spans="2:8" x14ac:dyDescent="0.25">
      <c r="B12" s="2" t="s">
        <v>57</v>
      </c>
    </row>
    <row r="14" spans="2:8" ht="30" x14ac:dyDescent="0.25">
      <c r="E14" s="19" t="s">
        <v>55</v>
      </c>
      <c r="F14" s="9" t="s">
        <v>52</v>
      </c>
      <c r="G14" s="9" t="s">
        <v>53</v>
      </c>
      <c r="H14" s="9" t="s">
        <v>54</v>
      </c>
    </row>
    <row r="15" spans="2:8" ht="15" customHeight="1" x14ac:dyDescent="0.25">
      <c r="B15" s="37" t="s">
        <v>62</v>
      </c>
      <c r="C15" s="35" t="s">
        <v>61</v>
      </c>
      <c r="D15" s="36"/>
      <c r="E15" s="12"/>
      <c r="F15" s="12"/>
      <c r="G15" s="12"/>
      <c r="H15" s="12"/>
    </row>
    <row r="16" spans="2:8" x14ac:dyDescent="0.25">
      <c r="B16" s="37"/>
      <c r="C16" s="35" t="s">
        <v>59</v>
      </c>
      <c r="D16" s="36"/>
      <c r="E16" s="32"/>
      <c r="F16" s="31"/>
      <c r="G16" s="31"/>
      <c r="H16" s="31"/>
    </row>
    <row r="17" spans="1:8" x14ac:dyDescent="0.25">
      <c r="B17" s="37"/>
      <c r="C17" s="38" t="s">
        <v>50</v>
      </c>
      <c r="D17" s="39"/>
      <c r="E17" s="16">
        <f>E15</f>
        <v>0</v>
      </c>
      <c r="F17" s="16">
        <f>SUM(F15:F16)</f>
        <v>0</v>
      </c>
      <c r="G17" s="16">
        <f t="shared" ref="G17" si="1">SUM(G15:G16)</f>
        <v>0</v>
      </c>
      <c r="H17" s="16">
        <f t="shared" ref="H17" si="2">SUM(H15:H16)</f>
        <v>0</v>
      </c>
    </row>
    <row r="18" spans="1:8" x14ac:dyDescent="0.25">
      <c r="B18" s="6"/>
      <c r="C18" s="23"/>
      <c r="D18" s="23"/>
      <c r="E18" s="24"/>
      <c r="F18" s="24"/>
      <c r="G18" s="24"/>
      <c r="H18" s="24"/>
    </row>
    <row r="19" spans="1:8" x14ac:dyDescent="0.25">
      <c r="G19" s="3"/>
      <c r="H19" s="3"/>
    </row>
    <row r="20" spans="1:8" x14ac:dyDescent="0.25">
      <c r="B20" s="2" t="s">
        <v>58</v>
      </c>
    </row>
    <row r="22" spans="1:8" ht="30" x14ac:dyDescent="0.25">
      <c r="E22" s="19" t="s">
        <v>55</v>
      </c>
      <c r="F22" s="9" t="s">
        <v>52</v>
      </c>
      <c r="G22" s="9" t="s">
        <v>53</v>
      </c>
      <c r="H22" s="9" t="s">
        <v>54</v>
      </c>
    </row>
    <row r="23" spans="1:8" ht="15" customHeight="1" x14ac:dyDescent="0.25">
      <c r="B23" s="37" t="s">
        <v>62</v>
      </c>
      <c r="C23" s="35" t="s">
        <v>61</v>
      </c>
      <c r="D23" s="36"/>
      <c r="E23" s="12"/>
      <c r="F23" s="12"/>
      <c r="G23" s="12"/>
      <c r="H23" s="12"/>
    </row>
    <row r="24" spans="1:8" x14ac:dyDescent="0.25">
      <c r="B24" s="37"/>
      <c r="C24" s="35" t="s">
        <v>59</v>
      </c>
      <c r="D24" s="36"/>
      <c r="E24" s="32"/>
      <c r="F24" s="31"/>
      <c r="G24" s="31"/>
      <c r="H24" s="31"/>
    </row>
    <row r="25" spans="1:8" x14ac:dyDescent="0.25">
      <c r="B25" s="37"/>
      <c r="C25" s="38" t="s">
        <v>50</v>
      </c>
      <c r="D25" s="39"/>
      <c r="E25" s="16">
        <f>E23</f>
        <v>0</v>
      </c>
      <c r="F25" s="16">
        <f>SUM(F23:F24)</f>
        <v>0</v>
      </c>
      <c r="G25" s="16">
        <f t="shared" ref="G25" si="3">SUM(G23:G24)</f>
        <v>0</v>
      </c>
      <c r="H25" s="16">
        <f t="shared" ref="H25" si="4">SUM(H23:H24)</f>
        <v>0</v>
      </c>
    </row>
    <row r="26" spans="1:8" x14ac:dyDescent="0.25">
      <c r="A26" s="23"/>
      <c r="B26" s="23"/>
      <c r="C26" s="23"/>
      <c r="D26" s="23"/>
      <c r="E26" s="24"/>
      <c r="F26" s="24"/>
      <c r="G26" s="24"/>
      <c r="H26" s="24"/>
    </row>
    <row r="27" spans="1:8" x14ac:dyDescent="0.25">
      <c r="A27" s="23"/>
      <c r="B27" s="23"/>
      <c r="C27" s="23"/>
      <c r="D27" s="23"/>
      <c r="E27" s="24"/>
      <c r="F27" s="24"/>
      <c r="G27" s="24"/>
      <c r="H27" s="24"/>
    </row>
    <row r="28" spans="1:8" x14ac:dyDescent="0.25">
      <c r="B28" s="14"/>
      <c r="C28" s="4" t="s">
        <v>15</v>
      </c>
    </row>
    <row r="30" spans="1:8" x14ac:dyDescent="0.25">
      <c r="B30" s="40" t="s">
        <v>63</v>
      </c>
      <c r="C30" s="40"/>
      <c r="D30" s="40"/>
      <c r="E30" s="40"/>
      <c r="F30" s="40"/>
      <c r="G30" s="40"/>
    </row>
    <row r="31" spans="1:8" x14ac:dyDescent="0.25">
      <c r="B31" s="40"/>
      <c r="C31" s="40"/>
      <c r="D31" s="40"/>
      <c r="E31" s="40"/>
      <c r="F31" s="40"/>
      <c r="G31" s="40"/>
    </row>
  </sheetData>
  <mergeCells count="13">
    <mergeCell ref="B30:G31"/>
    <mergeCell ref="C15:D15"/>
    <mergeCell ref="C16:D16"/>
    <mergeCell ref="C17:D17"/>
    <mergeCell ref="B7:B9"/>
    <mergeCell ref="C7:D7"/>
    <mergeCell ref="C8:D8"/>
    <mergeCell ref="C9:D9"/>
    <mergeCell ref="B15:B17"/>
    <mergeCell ref="B23:B25"/>
    <mergeCell ref="C23:D23"/>
    <mergeCell ref="C24:D24"/>
    <mergeCell ref="C25:D2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2"/>
  <sheetViews>
    <sheetView zoomScaleNormal="100" workbookViewId="0">
      <selection activeCell="H3" sqref="H3"/>
    </sheetView>
  </sheetViews>
  <sheetFormatPr defaultRowHeight="15" x14ac:dyDescent="0.25"/>
  <cols>
    <col min="1" max="1" width="5.85546875" style="1" customWidth="1"/>
    <col min="2" max="2" width="28.28515625" style="1" customWidth="1"/>
    <col min="3" max="3" width="10.28515625" style="1" customWidth="1"/>
    <col min="4" max="4" width="16.42578125" style="1" customWidth="1"/>
    <col min="5" max="5" width="15.7109375" style="1" customWidth="1"/>
    <col min="6" max="6" width="14.140625" style="1" customWidth="1"/>
    <col min="7" max="16384" width="9.140625" style="1"/>
  </cols>
  <sheetData>
    <row r="2" spans="2:6" x14ac:dyDescent="0.25">
      <c r="B2" s="2" t="s">
        <v>36</v>
      </c>
    </row>
    <row r="3" spans="2:6" x14ac:dyDescent="0.25">
      <c r="B3" s="2"/>
    </row>
    <row r="4" spans="2:6" x14ac:dyDescent="0.25">
      <c r="B4" s="28" t="s">
        <v>34</v>
      </c>
      <c r="C4" s="29"/>
      <c r="D4" s="29"/>
      <c r="E4" s="29"/>
      <c r="F4" s="29"/>
    </row>
    <row r="5" spans="2:6" ht="21.75" customHeight="1" x14ac:dyDescent="0.25">
      <c r="B5" s="28" t="s">
        <v>35</v>
      </c>
      <c r="C5" s="29"/>
      <c r="D5" s="30"/>
      <c r="E5" s="30"/>
      <c r="F5" s="29"/>
    </row>
    <row r="7" spans="2:6" ht="36" x14ac:dyDescent="0.25">
      <c r="B7" s="7"/>
      <c r="C7" s="26" t="s">
        <v>21</v>
      </c>
      <c r="D7" s="19" t="s">
        <v>9</v>
      </c>
      <c r="E7" s="19" t="s">
        <v>7</v>
      </c>
      <c r="F7" s="19" t="s">
        <v>8</v>
      </c>
    </row>
    <row r="8" spans="2:6" x14ac:dyDescent="0.25">
      <c r="B8" s="43" t="s">
        <v>16</v>
      </c>
      <c r="C8" s="43"/>
      <c r="D8" s="12"/>
      <c r="E8" s="12"/>
      <c r="F8" s="12"/>
    </row>
    <row r="9" spans="2:6" x14ac:dyDescent="0.25">
      <c r="B9" s="4" t="s">
        <v>39</v>
      </c>
      <c r="C9" s="10"/>
      <c r="D9" s="5">
        <f ca="1">D17*$C$9</f>
        <v>0</v>
      </c>
      <c r="E9" s="5">
        <f ca="1">E17*$C$9</f>
        <v>0</v>
      </c>
      <c r="F9" s="5">
        <f ca="1">F17*$C$9</f>
        <v>0</v>
      </c>
    </row>
    <row r="10" spans="2:6" x14ac:dyDescent="0.25">
      <c r="B10" s="4" t="s">
        <v>41</v>
      </c>
      <c r="C10" s="11"/>
      <c r="D10" s="5">
        <f ca="1">C10*$D$17</f>
        <v>0</v>
      </c>
      <c r="E10" s="5">
        <f t="shared" ref="E10:E15" ca="1" si="0">C10*$E$17</f>
        <v>0</v>
      </c>
      <c r="F10" s="5">
        <f ca="1">C10*$F$17</f>
        <v>0</v>
      </c>
    </row>
    <row r="11" spans="2:6" x14ac:dyDescent="0.25">
      <c r="B11" s="4" t="s">
        <v>42</v>
      </c>
      <c r="C11" s="11"/>
      <c r="D11" s="5">
        <f t="shared" ref="D11:D15" ca="1" si="1">C11*$D$17</f>
        <v>0</v>
      </c>
      <c r="E11" s="5">
        <f t="shared" ca="1" si="0"/>
        <v>0</v>
      </c>
      <c r="F11" s="5">
        <f t="shared" ref="F11:F15" ca="1" si="2">C11*$F$17</f>
        <v>0</v>
      </c>
    </row>
    <row r="12" spans="2:6" x14ac:dyDescent="0.25">
      <c r="B12" s="4" t="s">
        <v>43</v>
      </c>
      <c r="C12" s="10"/>
      <c r="D12" s="5">
        <f t="shared" ca="1" si="1"/>
        <v>0</v>
      </c>
      <c r="E12" s="5">
        <f t="shared" ca="1" si="0"/>
        <v>0</v>
      </c>
      <c r="F12" s="5">
        <f t="shared" ca="1" si="2"/>
        <v>0</v>
      </c>
    </row>
    <row r="13" spans="2:6" x14ac:dyDescent="0.25">
      <c r="B13" s="4" t="s">
        <v>44</v>
      </c>
      <c r="C13" s="10"/>
      <c r="D13" s="5">
        <f t="shared" ca="1" si="1"/>
        <v>0</v>
      </c>
      <c r="E13" s="5">
        <f t="shared" ca="1" si="0"/>
        <v>0</v>
      </c>
      <c r="F13" s="5">
        <f t="shared" ca="1" si="2"/>
        <v>0</v>
      </c>
    </row>
    <row r="14" spans="2:6" x14ac:dyDescent="0.25">
      <c r="B14" s="4" t="s">
        <v>45</v>
      </c>
      <c r="C14" s="10"/>
      <c r="D14" s="5">
        <f t="shared" ca="1" si="1"/>
        <v>0</v>
      </c>
      <c r="E14" s="5">
        <f t="shared" ca="1" si="0"/>
        <v>0</v>
      </c>
      <c r="F14" s="5">
        <f t="shared" ca="1" si="2"/>
        <v>0</v>
      </c>
    </row>
    <row r="15" spans="2:6" x14ac:dyDescent="0.25">
      <c r="B15" s="4" t="s">
        <v>47</v>
      </c>
      <c r="C15" s="10"/>
      <c r="D15" s="5">
        <f t="shared" ca="1" si="1"/>
        <v>0</v>
      </c>
      <c r="E15" s="5">
        <f t="shared" ca="1" si="0"/>
        <v>0</v>
      </c>
      <c r="F15" s="5">
        <f t="shared" ca="1" si="2"/>
        <v>0</v>
      </c>
    </row>
    <row r="16" spans="2:6" x14ac:dyDescent="0.25">
      <c r="B16" s="4" t="s">
        <v>32</v>
      </c>
      <c r="C16" s="27">
        <f>SUM(C10:C15)</f>
        <v>0</v>
      </c>
      <c r="D16" s="5">
        <f ca="1">((D8+D9)/(1-$C$16))-(D8+D9)</f>
        <v>0</v>
      </c>
      <c r="E16" s="5">
        <f ca="1">((E8+E9)/(1-$C$16))-(E8+E9)</f>
        <v>0</v>
      </c>
      <c r="F16" s="5">
        <f t="shared" ref="F16" ca="1" si="3">((F8+F9)/(1-$C$16))-(F8+F9)</f>
        <v>0</v>
      </c>
    </row>
    <row r="17" spans="2:7" x14ac:dyDescent="0.25">
      <c r="B17" s="44" t="s">
        <v>17</v>
      </c>
      <c r="C17" s="44"/>
      <c r="D17" s="18">
        <f ca="1">D8+D9+D16</f>
        <v>0</v>
      </c>
      <c r="E17" s="18">
        <f ca="1">E8+E9+E16</f>
        <v>0</v>
      </c>
      <c r="F17" s="18">
        <f t="shared" ref="F17" ca="1" si="4">F8+F9+F16</f>
        <v>0</v>
      </c>
    </row>
    <row r="19" spans="2:7" x14ac:dyDescent="0.25">
      <c r="B19" s="20" t="s">
        <v>15</v>
      </c>
    </row>
    <row r="21" spans="2:7" x14ac:dyDescent="0.25">
      <c r="B21" s="42" t="s">
        <v>49</v>
      </c>
      <c r="C21" s="42"/>
      <c r="D21" s="42"/>
      <c r="E21" s="42"/>
      <c r="F21" s="42"/>
      <c r="G21" s="42"/>
    </row>
    <row r="22" spans="2:7" x14ac:dyDescent="0.25">
      <c r="B22" s="42"/>
      <c r="C22" s="42"/>
      <c r="D22" s="42"/>
      <c r="E22" s="42"/>
      <c r="F22" s="42"/>
    </row>
  </sheetData>
  <mergeCells count="4">
    <mergeCell ref="B8:C8"/>
    <mergeCell ref="B17:C17"/>
    <mergeCell ref="B22:F22"/>
    <mergeCell ref="B21:G2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  <ignoredErrors>
    <ignoredError sqref="C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Mapa de Preços de Material</vt:lpstr>
      <vt:lpstr>Memorial de Cálculo - Materiais</vt:lpstr>
      <vt:lpstr>Mapa de Preços de Serviço</vt:lpstr>
      <vt:lpstr>Memorial de Cálculo - Serviço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Dias Souza Santos</dc:creator>
  <cp:lastModifiedBy>MARIA EDUARDA VIEIRA LIMA OLIVEIRA</cp:lastModifiedBy>
  <dcterms:created xsi:type="dcterms:W3CDTF">2020-07-17T14:24:08Z</dcterms:created>
  <dcterms:modified xsi:type="dcterms:W3CDTF">2021-09-24T13:10:12Z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2021-09-24T13:10:12Z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0ebd2b15-cdd5-4d33-8255-830d24f9f4d5</vt:lpwstr>
  </property>
  <property fmtid="{D5CDD505-2E9C-101B-9397-08002B2CF9AE}" pid="8" name="MSIP_Label_019c027e-33b7-45fc-a572-8ffa5d09ec36_ContentBits">
    <vt:lpwstr>2</vt:lpwstr>
  </property>
</Properties>
</file>